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<sst xmlns="http://schemas.openxmlformats.org/spreadsheetml/2006/main" count="108" uniqueCount="30">
  <si>
    <t>Datum</t>
  </si>
  <si>
    <t>Čas</t>
  </si>
  <si>
    <t>SO2</t>
  </si>
  <si>
    <t>Ozon</t>
  </si>
  <si>
    <t>NO</t>
  </si>
  <si>
    <t>NO2</t>
  </si>
  <si>
    <t>NOx</t>
  </si>
  <si>
    <t>CO</t>
  </si>
  <si>
    <t>Prach</t>
  </si>
  <si>
    <t>Síla</t>
  </si>
  <si>
    <t>Směr</t>
  </si>
  <si>
    <t>Teplota</t>
  </si>
  <si>
    <t>Relativní</t>
  </si>
  <si>
    <t>Tlak</t>
  </si>
  <si>
    <t>Sluneční</t>
  </si>
  <si>
    <t>PM10</t>
  </si>
  <si>
    <t>větru</t>
  </si>
  <si>
    <t>ve 3 m</t>
  </si>
  <si>
    <t>vlhkost</t>
  </si>
  <si>
    <t>záření</t>
  </si>
  <si>
    <r>
      <t>m</t>
    </r>
    <r>
      <rPr>
        <b/>
        <sz val="10"/>
        <rFont val="Times New Roman"/>
        <family val="1"/>
      </rPr>
      <t>g/m3</t>
    </r>
  </si>
  <si>
    <t>mg/m3</t>
  </si>
  <si>
    <t>m/s</t>
  </si>
  <si>
    <t>Grad</t>
  </si>
  <si>
    <t>C</t>
  </si>
  <si>
    <t>%</t>
  </si>
  <si>
    <t>hPa</t>
  </si>
  <si>
    <t>W/m2</t>
  </si>
  <si>
    <t>24 hod.</t>
  </si>
  <si>
    <t>průměr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</si>
</sst>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%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Symbo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2" borderId="0" xfId="0" applyNumberFormat="1" applyFill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20" fontId="0" fillId="2" borderId="6" xfId="0" applyNumberFormat="1" applyFill="1" applyBorder="1" applyAlignment="1">
      <alignment horizontal="center"/>
    </xf>
    <xf numFmtId="20" fontId="0" fillId="2" borderId="7" xfId="0" applyNumberForma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4" fontId="1" fillId="3" borderId="8" xfId="0" applyNumberFormat="1" applyFont="1" applyFill="1" applyBorder="1" applyAlignment="1">
      <alignment horizontal="center"/>
    </xf>
    <xf numFmtId="20" fontId="1" fillId="3" borderId="9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A1">
      <selection activeCell="P25" sqref="P25"/>
    </sheetView>
  </sheetViews>
  <sheetFormatPr defaultColWidth="9.00390625" defaultRowHeight="12.75"/>
  <cols>
    <col min="1" max="1" width="10.00390625" style="2" customWidth="1"/>
    <col min="2" max="2" width="7.25390625" style="2" customWidth="1"/>
    <col min="3" max="9" width="8.75390625" style="1" customWidth="1"/>
    <col min="10" max="15" width="8.75390625" style="2" customWidth="1"/>
    <col min="16" max="16384" width="9.125" style="2" customWidth="1"/>
  </cols>
  <sheetData>
    <row r="1" spans="1:15" s="1" customFormat="1" ht="12.7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1" customFormat="1" ht="13.5" thickBot="1">
      <c r="A2" s="5"/>
      <c r="B2" s="5"/>
      <c r="C2" s="6"/>
      <c r="D2" s="6"/>
      <c r="E2" s="6"/>
      <c r="F2" s="6"/>
      <c r="G2" s="6"/>
      <c r="H2" s="6"/>
      <c r="I2" s="6" t="s">
        <v>15</v>
      </c>
      <c r="J2" s="7" t="s">
        <v>16</v>
      </c>
      <c r="K2" s="7" t="s">
        <v>16</v>
      </c>
      <c r="L2" s="7" t="s">
        <v>17</v>
      </c>
      <c r="M2" s="7" t="s">
        <v>18</v>
      </c>
      <c r="N2" s="7"/>
      <c r="O2" s="7" t="s">
        <v>19</v>
      </c>
    </row>
    <row r="3" spans="1:15" s="1" customFormat="1" ht="13.5" thickBot="1">
      <c r="A3" s="6"/>
      <c r="B3" s="6"/>
      <c r="C3" s="8" t="s">
        <v>20</v>
      </c>
      <c r="D3" s="8" t="s">
        <v>20</v>
      </c>
      <c r="E3" s="8" t="s">
        <v>20</v>
      </c>
      <c r="F3" s="8" t="s">
        <v>20</v>
      </c>
      <c r="G3" s="8" t="s">
        <v>20</v>
      </c>
      <c r="H3" s="9" t="s">
        <v>21</v>
      </c>
      <c r="I3" s="8" t="s">
        <v>20</v>
      </c>
      <c r="J3" s="10" t="s">
        <v>22</v>
      </c>
      <c r="K3" s="11" t="s">
        <v>23</v>
      </c>
      <c r="L3" s="11" t="s">
        <v>24</v>
      </c>
      <c r="M3" s="10" t="s">
        <v>25</v>
      </c>
      <c r="N3" s="10" t="s">
        <v>26</v>
      </c>
      <c r="O3" s="10" t="s">
        <v>27</v>
      </c>
    </row>
    <row r="4" spans="1:15" ht="12.75">
      <c r="A4" s="12"/>
      <c r="B4" s="12"/>
      <c r="C4" s="13"/>
      <c r="D4" s="13"/>
      <c r="E4" s="13"/>
      <c r="F4" s="13"/>
      <c r="G4" s="13"/>
      <c r="H4" s="13"/>
      <c r="I4" s="13"/>
      <c r="J4" s="12"/>
      <c r="K4" s="12"/>
      <c r="L4" s="12"/>
      <c r="M4" s="12"/>
      <c r="N4" s="12"/>
      <c r="O4" s="12"/>
    </row>
    <row r="5" spans="1:18" s="21" customFormat="1" ht="12.75">
      <c r="A5" s="22">
        <v>38214</v>
      </c>
      <c r="B5" s="26">
        <v>0.4166666666666667</v>
      </c>
      <c r="C5" s="16">
        <v>5.644</v>
      </c>
      <c r="D5" s="16">
        <v>18.962</v>
      </c>
      <c r="E5" s="16">
        <v>4.107</v>
      </c>
      <c r="F5" s="16">
        <v>6.1762</v>
      </c>
      <c r="G5" s="16">
        <v>12.473</v>
      </c>
      <c r="H5" s="17">
        <v>0.17825</v>
      </c>
      <c r="I5" s="18">
        <v>4.301</v>
      </c>
      <c r="J5" s="19">
        <v>2.6065</v>
      </c>
      <c r="K5" s="20">
        <v>259.16</v>
      </c>
      <c r="L5" s="19">
        <v>18.564</v>
      </c>
      <c r="M5" s="19">
        <v>73.534</v>
      </c>
      <c r="N5" s="19">
        <v>978.31</v>
      </c>
      <c r="O5" s="20">
        <v>499.75</v>
      </c>
      <c r="P5" s="19"/>
      <c r="Q5" s="20"/>
      <c r="R5" s="19"/>
    </row>
    <row r="6" spans="1:18" s="21" customFormat="1" ht="12.75">
      <c r="A6" s="22"/>
      <c r="B6" s="26">
        <v>0.4583333333333333</v>
      </c>
      <c r="C6" s="16">
        <v>4.2771</v>
      </c>
      <c r="D6" s="16">
        <v>28.843</v>
      </c>
      <c r="E6" s="16">
        <v>3.3453</v>
      </c>
      <c r="F6" s="16">
        <v>6.2109</v>
      </c>
      <c r="G6" s="16">
        <v>10.981</v>
      </c>
      <c r="H6" s="17">
        <v>0.16332</v>
      </c>
      <c r="I6" s="18">
        <v>4</v>
      </c>
      <c r="J6" s="19">
        <v>2.4332</v>
      </c>
      <c r="K6" s="20">
        <v>260.38</v>
      </c>
      <c r="L6" s="19">
        <v>20.499</v>
      </c>
      <c r="M6" s="19">
        <v>61.447</v>
      </c>
      <c r="N6" s="19">
        <v>978.86</v>
      </c>
      <c r="O6" s="20">
        <v>664.81</v>
      </c>
      <c r="P6" s="19"/>
      <c r="Q6" s="20"/>
      <c r="R6" s="19"/>
    </row>
    <row r="7" spans="1:18" s="21" customFormat="1" ht="12.75">
      <c r="A7" s="22"/>
      <c r="B7" s="26">
        <v>0.5</v>
      </c>
      <c r="C7" s="16">
        <v>3.8496</v>
      </c>
      <c r="D7" s="16">
        <v>38.515</v>
      </c>
      <c r="E7" s="16">
        <v>1.5683</v>
      </c>
      <c r="F7" s="16">
        <v>3.5042</v>
      </c>
      <c r="G7" s="16">
        <v>6.735</v>
      </c>
      <c r="H7" s="17">
        <v>0.15916</v>
      </c>
      <c r="I7" s="18">
        <v>6.427</v>
      </c>
      <c r="J7" s="19">
        <v>2.1814</v>
      </c>
      <c r="K7" s="20">
        <v>278.36</v>
      </c>
      <c r="L7" s="19">
        <v>21.745</v>
      </c>
      <c r="M7" s="19">
        <v>54.075</v>
      </c>
      <c r="N7" s="19">
        <v>978.68</v>
      </c>
      <c r="O7" s="20">
        <v>627.06</v>
      </c>
      <c r="P7" s="19"/>
      <c r="Q7" s="20"/>
      <c r="R7" s="19"/>
    </row>
    <row r="8" spans="1:18" s="21" customFormat="1" ht="12.75">
      <c r="A8" s="22"/>
      <c r="B8" s="26">
        <v>0.5416666666666666</v>
      </c>
      <c r="C8" s="16">
        <v>4.1265</v>
      </c>
      <c r="D8" s="16">
        <v>46.889</v>
      </c>
      <c r="E8" s="16">
        <v>0.82228</v>
      </c>
      <c r="F8" s="16">
        <v>3.0322</v>
      </c>
      <c r="G8" s="16">
        <v>5.7829</v>
      </c>
      <c r="H8" s="17">
        <v>0.15874</v>
      </c>
      <c r="I8" s="18">
        <v>14.88</v>
      </c>
      <c r="J8" s="19">
        <v>1.4083</v>
      </c>
      <c r="K8" s="20">
        <v>286.73</v>
      </c>
      <c r="L8" s="19">
        <v>21.629</v>
      </c>
      <c r="M8" s="19">
        <v>54.198</v>
      </c>
      <c r="N8" s="19">
        <v>978.45</v>
      </c>
      <c r="O8" s="20">
        <v>385.78</v>
      </c>
      <c r="P8" s="19"/>
      <c r="Q8" s="20"/>
      <c r="R8" s="19"/>
    </row>
    <row r="9" spans="1:18" s="21" customFormat="1" ht="12.75">
      <c r="A9" s="22"/>
      <c r="B9" s="26">
        <v>0.5833333333333334</v>
      </c>
      <c r="C9" s="16">
        <v>3.8793</v>
      </c>
      <c r="D9" s="16">
        <v>57.131</v>
      </c>
      <c r="E9" s="16">
        <v>0.43763</v>
      </c>
      <c r="F9" s="16">
        <v>1.4534</v>
      </c>
      <c r="G9" s="16">
        <v>3.5352</v>
      </c>
      <c r="H9" s="17">
        <v>0.15006</v>
      </c>
      <c r="I9" s="18">
        <v>11.58</v>
      </c>
      <c r="J9" s="19">
        <v>3.6974</v>
      </c>
      <c r="K9" s="20">
        <v>275.2</v>
      </c>
      <c r="L9" s="19">
        <v>23.08</v>
      </c>
      <c r="M9" s="19">
        <v>45.914</v>
      </c>
      <c r="N9" s="19">
        <v>978.7</v>
      </c>
      <c r="O9" s="20">
        <v>689.37</v>
      </c>
      <c r="P9" s="19"/>
      <c r="Q9" s="20"/>
      <c r="R9" s="19"/>
    </row>
    <row r="10" spans="1:18" s="21" customFormat="1" ht="12.75">
      <c r="A10" s="22"/>
      <c r="B10" s="26">
        <v>0.625</v>
      </c>
      <c r="C10" s="16">
        <v>3.4699</v>
      </c>
      <c r="D10" s="16">
        <v>64.727</v>
      </c>
      <c r="E10" s="16">
        <v>0.64214</v>
      </c>
      <c r="F10" s="16">
        <v>1.6422</v>
      </c>
      <c r="G10" s="16">
        <v>3.2503</v>
      </c>
      <c r="H10" s="17">
        <v>0.14858</v>
      </c>
      <c r="I10" s="18">
        <v>6.493</v>
      </c>
      <c r="J10" s="19">
        <v>3.3056</v>
      </c>
      <c r="K10" s="20">
        <v>272.52</v>
      </c>
      <c r="L10" s="19">
        <v>23.834</v>
      </c>
      <c r="M10" s="19">
        <v>41.822</v>
      </c>
      <c r="N10" s="19">
        <v>978.65</v>
      </c>
      <c r="O10" s="20">
        <v>499.27</v>
      </c>
      <c r="P10" s="19"/>
      <c r="Q10" s="20"/>
      <c r="R10" s="19"/>
    </row>
    <row r="11" spans="1:18" s="21" customFormat="1" ht="12.75">
      <c r="A11" s="22"/>
      <c r="B11" s="26">
        <v>0.6666666666666666</v>
      </c>
      <c r="C11" s="16">
        <v>2.9025</v>
      </c>
      <c r="D11" s="16">
        <v>71.64</v>
      </c>
      <c r="E11" s="16">
        <v>0.56373</v>
      </c>
      <c r="F11" s="16">
        <v>1.6992</v>
      </c>
      <c r="G11" s="16">
        <v>3.3952</v>
      </c>
      <c r="H11" s="17">
        <v>0.15892</v>
      </c>
      <c r="I11" s="18">
        <v>2.742</v>
      </c>
      <c r="J11" s="19">
        <v>3.7136</v>
      </c>
      <c r="K11" s="20">
        <v>268.62</v>
      </c>
      <c r="L11" s="19">
        <v>22.748</v>
      </c>
      <c r="M11" s="19">
        <v>45.615</v>
      </c>
      <c r="N11" s="19">
        <v>978.42</v>
      </c>
      <c r="O11" s="20">
        <v>221.23</v>
      </c>
      <c r="P11" s="19"/>
      <c r="Q11" s="20"/>
      <c r="R11" s="19"/>
    </row>
    <row r="12" spans="1:18" s="21" customFormat="1" ht="12.75">
      <c r="A12" s="22"/>
      <c r="B12" s="26">
        <v>0.7083333333333334</v>
      </c>
      <c r="C12" s="16">
        <v>3.2371</v>
      </c>
      <c r="D12" s="16">
        <v>70.635</v>
      </c>
      <c r="E12" s="16">
        <v>0.8689</v>
      </c>
      <c r="F12" s="16">
        <v>4.2399</v>
      </c>
      <c r="G12" s="16">
        <v>6.3118</v>
      </c>
      <c r="H12" s="17">
        <v>0.15842</v>
      </c>
      <c r="I12" s="18">
        <v>1.923</v>
      </c>
      <c r="J12" s="19">
        <v>2.0036</v>
      </c>
      <c r="K12" s="20">
        <v>311.87</v>
      </c>
      <c r="L12" s="19">
        <v>23.521</v>
      </c>
      <c r="M12" s="19">
        <v>42.645</v>
      </c>
      <c r="N12" s="19">
        <v>977.75</v>
      </c>
      <c r="O12" s="20">
        <v>237.95</v>
      </c>
      <c r="P12" s="19"/>
      <c r="Q12" s="20"/>
      <c r="R12" s="19"/>
    </row>
    <row r="13" spans="1:18" s="21" customFormat="1" ht="12.75">
      <c r="A13" s="22"/>
      <c r="B13" s="26">
        <v>0.75</v>
      </c>
      <c r="C13" s="16">
        <v>4.1175</v>
      </c>
      <c r="D13" s="16">
        <v>67.737</v>
      </c>
      <c r="E13" s="16">
        <v>1.2006</v>
      </c>
      <c r="F13" s="16">
        <v>4.5491</v>
      </c>
      <c r="G13" s="16">
        <v>7.2559</v>
      </c>
      <c r="H13" s="17">
        <v>0.16</v>
      </c>
      <c r="I13" s="18">
        <v>7.605</v>
      </c>
      <c r="J13" s="19">
        <v>1.606</v>
      </c>
      <c r="K13" s="20">
        <v>314.28</v>
      </c>
      <c r="L13" s="19">
        <v>24.384</v>
      </c>
      <c r="M13" s="19">
        <v>40.679</v>
      </c>
      <c r="N13" s="19">
        <v>977.37</v>
      </c>
      <c r="O13" s="20">
        <v>291.94</v>
      </c>
      <c r="P13" s="19"/>
      <c r="Q13" s="20"/>
      <c r="R13" s="19"/>
    </row>
    <row r="14" spans="1:18" s="21" customFormat="1" ht="12.75">
      <c r="A14" s="22"/>
      <c r="B14" s="26">
        <v>0.7916666666666666</v>
      </c>
      <c r="C14" s="16">
        <v>4.1283</v>
      </c>
      <c r="D14" s="16">
        <v>74.887</v>
      </c>
      <c r="E14" s="16">
        <v>1.8162</v>
      </c>
      <c r="F14" s="16">
        <v>7.6514</v>
      </c>
      <c r="G14" s="16">
        <v>10.117</v>
      </c>
      <c r="H14" s="17">
        <v>0.15533</v>
      </c>
      <c r="I14" s="18">
        <v>11.09</v>
      </c>
      <c r="J14" s="19">
        <v>3.0645</v>
      </c>
      <c r="K14" s="20">
        <v>338.14</v>
      </c>
      <c r="L14" s="19">
        <v>23.706</v>
      </c>
      <c r="M14" s="19">
        <v>40.947</v>
      </c>
      <c r="N14" s="19">
        <v>976.93</v>
      </c>
      <c r="O14" s="20">
        <v>98.177</v>
      </c>
      <c r="P14" s="19"/>
      <c r="Q14" s="20"/>
      <c r="R14" s="19"/>
    </row>
    <row r="15" spans="1:18" s="21" customFormat="1" ht="12.75">
      <c r="A15" s="22"/>
      <c r="B15" s="26">
        <v>0.8333333333333334</v>
      </c>
      <c r="C15" s="16">
        <v>4.0679</v>
      </c>
      <c r="D15" s="16">
        <v>65.494</v>
      </c>
      <c r="E15" s="16">
        <v>1.3892</v>
      </c>
      <c r="F15" s="16">
        <v>9.9121</v>
      </c>
      <c r="G15" s="16">
        <v>12.041</v>
      </c>
      <c r="H15" s="17">
        <v>0.1735</v>
      </c>
      <c r="I15" s="18">
        <v>11.77</v>
      </c>
      <c r="J15" s="19">
        <v>0.90837</v>
      </c>
      <c r="K15" s="20">
        <v>342.55</v>
      </c>
      <c r="L15" s="19">
        <v>22.95</v>
      </c>
      <c r="M15" s="19">
        <v>43.629</v>
      </c>
      <c r="N15" s="19">
        <v>976.54</v>
      </c>
      <c r="O15" s="20">
        <v>49.95</v>
      </c>
      <c r="P15" s="19"/>
      <c r="Q15" s="20"/>
      <c r="R15" s="19"/>
    </row>
    <row r="16" spans="1:18" s="21" customFormat="1" ht="12.75">
      <c r="A16" s="22"/>
      <c r="B16" s="26">
        <v>0.875</v>
      </c>
      <c r="C16" s="16">
        <v>2.8755</v>
      </c>
      <c r="D16" s="16">
        <v>35.383</v>
      </c>
      <c r="E16" s="16">
        <v>2.6141</v>
      </c>
      <c r="F16" s="16">
        <v>32.799</v>
      </c>
      <c r="G16" s="16">
        <v>38.198</v>
      </c>
      <c r="H16" s="17">
        <v>0.28283</v>
      </c>
      <c r="I16" s="18">
        <v>18.26</v>
      </c>
      <c r="J16" s="19">
        <v>0.55828</v>
      </c>
      <c r="K16" s="20">
        <v>257.29</v>
      </c>
      <c r="L16" s="19">
        <v>19.733</v>
      </c>
      <c r="M16" s="19">
        <v>53.522</v>
      </c>
      <c r="N16" s="19">
        <v>976.13</v>
      </c>
      <c r="O16" s="20">
        <v>9.4487</v>
      </c>
      <c r="P16" s="19"/>
      <c r="Q16" s="20"/>
      <c r="R16" s="19"/>
    </row>
    <row r="17" spans="1:18" s="21" customFormat="1" ht="12.75">
      <c r="A17" s="22"/>
      <c r="B17" s="26">
        <v>0.9166666666666666</v>
      </c>
      <c r="C17" s="16">
        <v>2.7573</v>
      </c>
      <c r="D17" s="16">
        <v>29.523</v>
      </c>
      <c r="E17" s="16">
        <v>1.0713</v>
      </c>
      <c r="F17" s="16">
        <v>37.427</v>
      </c>
      <c r="G17" s="16">
        <v>41.893</v>
      </c>
      <c r="H17" s="17">
        <v>0.29677</v>
      </c>
      <c r="I17" s="18">
        <v>15.28</v>
      </c>
      <c r="J17" s="19">
        <v>0.94714</v>
      </c>
      <c r="K17" s="20">
        <v>257.51</v>
      </c>
      <c r="L17" s="19">
        <v>17.59</v>
      </c>
      <c r="M17" s="19">
        <v>61.534</v>
      </c>
      <c r="N17" s="19">
        <v>975.94</v>
      </c>
      <c r="O17" s="20">
        <v>4.1701</v>
      </c>
      <c r="P17" s="19"/>
      <c r="Q17" s="20"/>
      <c r="R17" s="19"/>
    </row>
    <row r="18" spans="1:18" s="21" customFormat="1" ht="12.75">
      <c r="A18" s="30"/>
      <c r="B18" s="26">
        <v>0.9583333333333334</v>
      </c>
      <c r="C18" s="16">
        <v>2.4993</v>
      </c>
      <c r="D18" s="16">
        <v>26.443</v>
      </c>
      <c r="E18" s="16">
        <v>0.62201</v>
      </c>
      <c r="F18" s="16">
        <v>31.178</v>
      </c>
      <c r="G18" s="16">
        <v>35.145</v>
      </c>
      <c r="H18" s="17">
        <v>0.2662</v>
      </c>
      <c r="I18" s="18">
        <v>13.06</v>
      </c>
      <c r="J18" s="19">
        <v>1.2887</v>
      </c>
      <c r="K18" s="20">
        <v>241.77</v>
      </c>
      <c r="L18" s="19">
        <v>16.288</v>
      </c>
      <c r="M18" s="19">
        <v>66.787</v>
      </c>
      <c r="N18" s="19">
        <v>975.86</v>
      </c>
      <c r="O18" s="20">
        <v>4.3618</v>
      </c>
      <c r="P18" s="19"/>
      <c r="Q18" s="20"/>
      <c r="R18" s="19"/>
    </row>
    <row r="19" spans="1:18" s="21" customFormat="1" ht="12.75">
      <c r="A19" s="22">
        <v>38215</v>
      </c>
      <c r="B19" s="26">
        <v>0</v>
      </c>
      <c r="C19" s="16">
        <v>2.5688</v>
      </c>
      <c r="D19" s="16">
        <v>36.755</v>
      </c>
      <c r="E19" s="16">
        <v>0</v>
      </c>
      <c r="F19" s="16">
        <v>12.24</v>
      </c>
      <c r="G19" s="16">
        <v>15.146</v>
      </c>
      <c r="H19" s="17">
        <v>0.21909</v>
      </c>
      <c r="I19" s="18">
        <v>13.1</v>
      </c>
      <c r="J19" s="19">
        <v>1.2541</v>
      </c>
      <c r="K19" s="20">
        <v>244.66</v>
      </c>
      <c r="L19" s="19">
        <v>16.195</v>
      </c>
      <c r="M19" s="19">
        <v>70.058</v>
      </c>
      <c r="N19" s="19">
        <v>975.59</v>
      </c>
      <c r="O19" s="20">
        <v>2.5435</v>
      </c>
      <c r="P19" s="19"/>
      <c r="Q19" s="20"/>
      <c r="R19" s="19"/>
    </row>
    <row r="20" spans="1:18" s="21" customFormat="1" ht="12.75">
      <c r="A20" s="22"/>
      <c r="B20" s="26">
        <v>0.041666666666666664</v>
      </c>
      <c r="C20" s="16">
        <v>2.3036</v>
      </c>
      <c r="D20" s="16">
        <v>33.719</v>
      </c>
      <c r="E20" s="16">
        <v>0.20239</v>
      </c>
      <c r="F20" s="16">
        <v>12.342</v>
      </c>
      <c r="G20" s="16">
        <v>15.394</v>
      </c>
      <c r="H20" s="17">
        <v>0.20197</v>
      </c>
      <c r="I20" s="18">
        <v>11.97</v>
      </c>
      <c r="J20" s="19">
        <v>1.3989</v>
      </c>
      <c r="K20" s="20">
        <v>250.78</v>
      </c>
      <c r="L20" s="19">
        <v>15.463</v>
      </c>
      <c r="M20" s="19">
        <v>74.693</v>
      </c>
      <c r="N20" s="19">
        <v>975.29</v>
      </c>
      <c r="O20" s="20">
        <v>1.761</v>
      </c>
      <c r="P20" s="19"/>
      <c r="Q20" s="20"/>
      <c r="R20" s="19"/>
    </row>
    <row r="21" spans="1:18" s="21" customFormat="1" ht="12.75">
      <c r="A21" s="22"/>
      <c r="B21" s="26">
        <v>0.08333333333333333</v>
      </c>
      <c r="C21" s="16">
        <v>2.2549</v>
      </c>
      <c r="D21" s="16">
        <v>31.232</v>
      </c>
      <c r="E21" s="16">
        <v>0.0031766</v>
      </c>
      <c r="F21" s="16">
        <v>10.371</v>
      </c>
      <c r="G21" s="16">
        <v>13.138</v>
      </c>
      <c r="H21" s="17">
        <v>0.1822</v>
      </c>
      <c r="I21" s="18">
        <v>10.93</v>
      </c>
      <c r="J21" s="19">
        <v>1.5955</v>
      </c>
      <c r="K21" s="20">
        <v>246.54</v>
      </c>
      <c r="L21" s="19">
        <v>14.837</v>
      </c>
      <c r="M21" s="19">
        <v>77.906</v>
      </c>
      <c r="N21" s="19">
        <v>974.95</v>
      </c>
      <c r="O21" s="20">
        <v>1.7853</v>
      </c>
      <c r="P21" s="19"/>
      <c r="Q21" s="20"/>
      <c r="R21" s="19"/>
    </row>
    <row r="22" spans="1:18" s="21" customFormat="1" ht="12.75">
      <c r="A22" s="22"/>
      <c r="B22" s="26">
        <v>0.125</v>
      </c>
      <c r="C22" s="16">
        <v>2.0628</v>
      </c>
      <c r="D22" s="16">
        <v>30.058</v>
      </c>
      <c r="E22" s="16">
        <v>0.125</v>
      </c>
      <c r="F22" s="16">
        <v>6.0335</v>
      </c>
      <c r="G22" s="16">
        <v>8.4391</v>
      </c>
      <c r="H22" s="17">
        <v>0.17319</v>
      </c>
      <c r="I22" s="18">
        <v>2.07</v>
      </c>
      <c r="J22" s="19">
        <v>1.597</v>
      </c>
      <c r="K22" s="20">
        <v>240.66</v>
      </c>
      <c r="L22" s="19">
        <v>14.006</v>
      </c>
      <c r="M22" s="19">
        <v>82.095</v>
      </c>
      <c r="N22" s="19">
        <v>974.72</v>
      </c>
      <c r="O22" s="20">
        <v>1.7809</v>
      </c>
      <c r="P22" s="19"/>
      <c r="Q22" s="20"/>
      <c r="R22" s="19"/>
    </row>
    <row r="23" spans="1:18" s="21" customFormat="1" ht="12.75">
      <c r="A23" s="22"/>
      <c r="B23" s="26">
        <v>0.16666666666666666</v>
      </c>
      <c r="C23" s="16">
        <v>2.015</v>
      </c>
      <c r="D23" s="16">
        <v>31.131</v>
      </c>
      <c r="E23" s="16">
        <v>0.375</v>
      </c>
      <c r="F23" s="16">
        <v>4.6924</v>
      </c>
      <c r="G23" s="16">
        <v>6.888</v>
      </c>
      <c r="H23" s="17">
        <v>0.17405</v>
      </c>
      <c r="I23" s="18">
        <v>12.54</v>
      </c>
      <c r="J23" s="19">
        <v>1.76</v>
      </c>
      <c r="K23" s="20">
        <v>232.52</v>
      </c>
      <c r="L23" s="19">
        <v>13.777</v>
      </c>
      <c r="M23" s="19">
        <v>83.506</v>
      </c>
      <c r="N23" s="19">
        <v>974.39</v>
      </c>
      <c r="O23" s="20">
        <v>1.8668</v>
      </c>
      <c r="P23" s="19"/>
      <c r="Q23" s="20"/>
      <c r="R23" s="19"/>
    </row>
    <row r="24" spans="1:18" s="21" customFormat="1" ht="12.75">
      <c r="A24" s="22"/>
      <c r="B24" s="26">
        <v>0.20833333333333334</v>
      </c>
      <c r="C24" s="16">
        <v>2.2423</v>
      </c>
      <c r="D24" s="16">
        <v>25.88</v>
      </c>
      <c r="E24" s="16">
        <v>0.125</v>
      </c>
      <c r="F24" s="16">
        <v>8.4456</v>
      </c>
      <c r="G24" s="16">
        <v>11.154</v>
      </c>
      <c r="H24" s="17">
        <v>0.18827</v>
      </c>
      <c r="I24" s="18">
        <v>13.78</v>
      </c>
      <c r="J24" s="19">
        <v>1.0132</v>
      </c>
      <c r="K24" s="20">
        <v>218.9</v>
      </c>
      <c r="L24" s="19">
        <v>13.369</v>
      </c>
      <c r="M24" s="19">
        <v>84.37</v>
      </c>
      <c r="N24" s="19">
        <v>973.71</v>
      </c>
      <c r="O24" s="20">
        <v>1.8095</v>
      </c>
      <c r="P24" s="19"/>
      <c r="Q24" s="20"/>
      <c r="R24" s="19"/>
    </row>
    <row r="25" spans="1:18" s="21" customFormat="1" ht="12.75">
      <c r="A25" s="22"/>
      <c r="B25" s="26">
        <v>0.25</v>
      </c>
      <c r="C25" s="16">
        <v>2.226</v>
      </c>
      <c r="D25" s="16">
        <v>16.25</v>
      </c>
      <c r="E25" s="16">
        <v>1.0681</v>
      </c>
      <c r="F25" s="16">
        <v>18.06</v>
      </c>
      <c r="G25" s="16">
        <v>22.599</v>
      </c>
      <c r="H25" s="17">
        <v>0.21545</v>
      </c>
      <c r="I25" s="18">
        <v>12.59</v>
      </c>
      <c r="J25" s="19">
        <v>0.57339</v>
      </c>
      <c r="K25" s="20">
        <v>207.62</v>
      </c>
      <c r="L25" s="19">
        <v>12.892</v>
      </c>
      <c r="M25" s="19">
        <v>86.657</v>
      </c>
      <c r="N25" s="19">
        <v>973.65</v>
      </c>
      <c r="O25" s="20">
        <v>4.3332</v>
      </c>
      <c r="P25" s="19"/>
      <c r="Q25" s="20"/>
      <c r="R25" s="19"/>
    </row>
    <row r="26" spans="1:18" s="21" customFormat="1" ht="12.75">
      <c r="A26" s="22"/>
      <c r="B26" s="26">
        <v>0.2916666666666667</v>
      </c>
      <c r="C26" s="16">
        <v>2.5093</v>
      </c>
      <c r="D26" s="16">
        <v>11.066</v>
      </c>
      <c r="E26" s="16">
        <v>6.9237</v>
      </c>
      <c r="F26" s="16">
        <v>24.059</v>
      </c>
      <c r="G26" s="16">
        <v>37.352</v>
      </c>
      <c r="H26" s="17">
        <v>0.23543</v>
      </c>
      <c r="I26" s="18">
        <v>9.16</v>
      </c>
      <c r="J26" s="19">
        <v>0.69796</v>
      </c>
      <c r="K26" s="20">
        <v>196.41</v>
      </c>
      <c r="L26" s="19">
        <v>13.089</v>
      </c>
      <c r="M26" s="19">
        <v>87.647</v>
      </c>
      <c r="N26" s="19">
        <v>974.06</v>
      </c>
      <c r="O26" s="20">
        <v>42.148</v>
      </c>
      <c r="P26" s="19"/>
      <c r="Q26" s="20"/>
      <c r="R26" s="19"/>
    </row>
    <row r="27" spans="1:18" s="21" customFormat="1" ht="12.75">
      <c r="A27" s="22"/>
      <c r="B27" s="26">
        <v>0.3333333333333333</v>
      </c>
      <c r="C27" s="16">
        <v>2.8123</v>
      </c>
      <c r="D27" s="16">
        <v>14.573</v>
      </c>
      <c r="E27" s="16">
        <v>10.718</v>
      </c>
      <c r="F27" s="16">
        <v>23.704</v>
      </c>
      <c r="G27" s="16">
        <v>41.499</v>
      </c>
      <c r="H27" s="17">
        <v>0.25402</v>
      </c>
      <c r="I27" s="18">
        <v>11.55</v>
      </c>
      <c r="J27" s="19">
        <v>1.1889</v>
      </c>
      <c r="K27" s="20">
        <v>206.19</v>
      </c>
      <c r="L27" s="19">
        <v>15.741</v>
      </c>
      <c r="M27" s="19">
        <v>78.519</v>
      </c>
      <c r="N27" s="19">
        <v>973.78</v>
      </c>
      <c r="O27" s="20">
        <v>208.51</v>
      </c>
      <c r="P27" s="19"/>
      <c r="Q27" s="20"/>
      <c r="R27" s="19"/>
    </row>
    <row r="28" spans="1:18" s="21" customFormat="1" ht="12.75">
      <c r="A28" s="22"/>
      <c r="B28" s="27">
        <v>0.375</v>
      </c>
      <c r="C28" s="16">
        <v>2.6283</v>
      </c>
      <c r="D28" s="16">
        <v>23.713</v>
      </c>
      <c r="E28" s="16">
        <v>4.0817</v>
      </c>
      <c r="F28" s="16">
        <v>10.934</v>
      </c>
      <c r="G28" s="16">
        <v>17.998</v>
      </c>
      <c r="H28" s="17">
        <v>0.19348</v>
      </c>
      <c r="I28" s="18">
        <v>10.21</v>
      </c>
      <c r="J28" s="19">
        <v>1.09</v>
      </c>
      <c r="K28" s="20">
        <v>262.1</v>
      </c>
      <c r="L28" s="19">
        <v>18.976</v>
      </c>
      <c r="M28" s="19">
        <v>65.79</v>
      </c>
      <c r="N28" s="19">
        <v>973.94</v>
      </c>
      <c r="O28" s="20">
        <v>374.28</v>
      </c>
      <c r="P28" s="19"/>
      <c r="Q28" s="20"/>
      <c r="R28" s="19"/>
    </row>
    <row r="29" spans="1:15" ht="12.75">
      <c r="A29" s="28" t="s">
        <v>28</v>
      </c>
      <c r="B29" s="29" t="s">
        <v>29</v>
      </c>
      <c r="C29" s="23">
        <f>AVERAGE(C5:C28)</f>
        <v>3.1439624999999993</v>
      </c>
      <c r="D29" s="23">
        <f aca="true" t="shared" si="0" ref="D29:O29">AVERAGE(D5:D28)</f>
        <v>39.632749999999994</v>
      </c>
      <c r="E29" s="23">
        <f t="shared" si="0"/>
        <v>1.8621148583333333</v>
      </c>
      <c r="F29" s="23">
        <f t="shared" si="0"/>
        <v>11.764845833333334</v>
      </c>
      <c r="G29" s="23">
        <f t="shared" si="0"/>
        <v>16.11339166666667</v>
      </c>
      <c r="H29" s="24">
        <f t="shared" si="0"/>
        <v>0.1936345833333333</v>
      </c>
      <c r="I29" s="25">
        <f t="shared" si="0"/>
        <v>9.887958333333334</v>
      </c>
      <c r="J29" s="23">
        <f t="shared" si="0"/>
        <v>1.7454808333333336</v>
      </c>
      <c r="K29" s="25">
        <f t="shared" si="0"/>
        <v>261.28166666666664</v>
      </c>
      <c r="L29" s="23">
        <f t="shared" si="0"/>
        <v>18.692333333333327</v>
      </c>
      <c r="M29" s="23">
        <f t="shared" si="0"/>
        <v>63.232875</v>
      </c>
      <c r="N29" s="23">
        <f t="shared" si="0"/>
        <v>976.2779166666668</v>
      </c>
      <c r="O29" s="25">
        <f t="shared" si="0"/>
        <v>205.17024166666658</v>
      </c>
    </row>
    <row r="34" ht="13.5" thickBot="1"/>
    <row r="35" spans="1:15" s="1" customFormat="1" ht="12.75">
      <c r="A35" s="3" t="s">
        <v>0</v>
      </c>
      <c r="B35" s="3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3" t="s">
        <v>9</v>
      </c>
      <c r="K35" s="3" t="s">
        <v>10</v>
      </c>
      <c r="L35" s="3" t="s">
        <v>11</v>
      </c>
      <c r="M35" s="3" t="s">
        <v>12</v>
      </c>
      <c r="N35" s="3" t="s">
        <v>13</v>
      </c>
      <c r="O35" s="3" t="s">
        <v>14</v>
      </c>
    </row>
    <row r="36" spans="1:15" s="1" customFormat="1" ht="13.5" thickBot="1">
      <c r="A36" s="5"/>
      <c r="B36" s="5"/>
      <c r="C36" s="6"/>
      <c r="D36" s="6"/>
      <c r="E36" s="6"/>
      <c r="F36" s="6"/>
      <c r="G36" s="6"/>
      <c r="H36" s="6"/>
      <c r="I36" s="6" t="s">
        <v>15</v>
      </c>
      <c r="J36" s="7" t="s">
        <v>16</v>
      </c>
      <c r="K36" s="7" t="s">
        <v>16</v>
      </c>
      <c r="L36" s="7" t="s">
        <v>17</v>
      </c>
      <c r="M36" s="7" t="s">
        <v>18</v>
      </c>
      <c r="N36" s="7"/>
      <c r="O36" s="7" t="s">
        <v>19</v>
      </c>
    </row>
    <row r="37" spans="1:15" s="1" customFormat="1" ht="13.5" thickBot="1">
      <c r="A37" s="6"/>
      <c r="B37" s="6"/>
      <c r="C37" s="8" t="s">
        <v>20</v>
      </c>
      <c r="D37" s="8" t="s">
        <v>20</v>
      </c>
      <c r="E37" s="8" t="s">
        <v>20</v>
      </c>
      <c r="F37" s="8" t="s">
        <v>20</v>
      </c>
      <c r="G37" s="8" t="s">
        <v>20</v>
      </c>
      <c r="H37" s="9" t="s">
        <v>21</v>
      </c>
      <c r="I37" s="8" t="s">
        <v>20</v>
      </c>
      <c r="J37" s="10" t="s">
        <v>22</v>
      </c>
      <c r="K37" s="11" t="s">
        <v>23</v>
      </c>
      <c r="L37" s="11" t="s">
        <v>24</v>
      </c>
      <c r="M37" s="10" t="s">
        <v>25</v>
      </c>
      <c r="N37" s="10" t="s">
        <v>26</v>
      </c>
      <c r="O37" s="10" t="s">
        <v>27</v>
      </c>
    </row>
    <row r="38" spans="1:15" ht="12.75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2"/>
      <c r="L38" s="12"/>
      <c r="M38" s="12"/>
      <c r="N38" s="12"/>
      <c r="O38" s="12"/>
    </row>
    <row r="39" spans="1:18" s="21" customFormat="1" ht="12.75">
      <c r="A39" s="22">
        <v>38215</v>
      </c>
      <c r="B39" s="26">
        <v>0.4166666666666667</v>
      </c>
      <c r="C39" s="16">
        <v>3.2308</v>
      </c>
      <c r="D39" s="16">
        <v>35.458</v>
      </c>
      <c r="E39" s="16">
        <v>2.1458</v>
      </c>
      <c r="F39" s="16">
        <v>7.5879</v>
      </c>
      <c r="G39" s="16">
        <v>11.772</v>
      </c>
      <c r="H39" s="17">
        <v>0.18252</v>
      </c>
      <c r="I39" s="18">
        <v>6.18</v>
      </c>
      <c r="J39" s="19">
        <v>0.71616</v>
      </c>
      <c r="K39" s="20">
        <v>157.13</v>
      </c>
      <c r="L39" s="19">
        <v>22.287</v>
      </c>
      <c r="M39" s="19">
        <v>50.41</v>
      </c>
      <c r="N39" s="19">
        <v>973.51</v>
      </c>
      <c r="O39" s="20">
        <v>522.29</v>
      </c>
      <c r="P39" s="19"/>
      <c r="Q39" s="20"/>
      <c r="R39" s="19"/>
    </row>
    <row r="40" spans="1:18" s="21" customFormat="1" ht="12.75">
      <c r="A40" s="22"/>
      <c r="B40" s="26">
        <v>0.4583333333333333</v>
      </c>
      <c r="C40" s="16">
        <v>2.5291</v>
      </c>
      <c r="D40" s="16">
        <v>52.705</v>
      </c>
      <c r="E40" s="16">
        <v>1.8777</v>
      </c>
      <c r="F40" s="16">
        <v>8.8851</v>
      </c>
      <c r="G40" s="16">
        <v>12.905</v>
      </c>
      <c r="H40" s="17">
        <v>0.1769</v>
      </c>
      <c r="I40" s="18">
        <v>10.19</v>
      </c>
      <c r="J40" s="19">
        <v>1.9772</v>
      </c>
      <c r="K40" s="20">
        <v>167.61</v>
      </c>
      <c r="L40" s="19">
        <v>23.32</v>
      </c>
      <c r="M40" s="19">
        <v>45.388</v>
      </c>
      <c r="N40" s="19">
        <v>973.16</v>
      </c>
      <c r="O40" s="20">
        <v>601.35</v>
      </c>
      <c r="P40" s="19"/>
      <c r="Q40" s="20"/>
      <c r="R40" s="19"/>
    </row>
    <row r="41" spans="1:18" s="21" customFormat="1" ht="12.75">
      <c r="A41" s="22"/>
      <c r="B41" s="26">
        <v>0.5</v>
      </c>
      <c r="C41" s="16">
        <v>2.0673</v>
      </c>
      <c r="D41" s="16">
        <v>59.481</v>
      </c>
      <c r="E41" s="16">
        <v>1.7283</v>
      </c>
      <c r="F41" s="16">
        <v>9.2383</v>
      </c>
      <c r="G41" s="16">
        <v>12.829</v>
      </c>
      <c r="H41" s="17">
        <v>0.18085</v>
      </c>
      <c r="I41" s="18">
        <v>7.518</v>
      </c>
      <c r="J41" s="19">
        <v>2.7541</v>
      </c>
      <c r="K41" s="20">
        <v>167.9</v>
      </c>
      <c r="L41" s="19">
        <v>23.976</v>
      </c>
      <c r="M41" s="19">
        <v>44.188</v>
      </c>
      <c r="N41" s="19">
        <v>972.64</v>
      </c>
      <c r="O41" s="20">
        <v>655.32</v>
      </c>
      <c r="P41" s="19"/>
      <c r="Q41" s="20"/>
      <c r="R41" s="19"/>
    </row>
    <row r="42" spans="1:18" s="21" customFormat="1" ht="12.75">
      <c r="A42" s="22"/>
      <c r="B42" s="26">
        <v>0.5416666666666666</v>
      </c>
      <c r="C42" s="16">
        <v>1.6073</v>
      </c>
      <c r="D42" s="16">
        <v>70.664</v>
      </c>
      <c r="E42" s="16">
        <v>0.31365</v>
      </c>
      <c r="F42" s="16">
        <v>2.1826</v>
      </c>
      <c r="G42" s="16">
        <v>3.8688</v>
      </c>
      <c r="H42" s="17">
        <v>0.15668</v>
      </c>
      <c r="I42" s="18">
        <v>6.324</v>
      </c>
      <c r="J42" s="19">
        <v>2.9375</v>
      </c>
      <c r="K42" s="20">
        <v>176.76</v>
      </c>
      <c r="L42" s="19">
        <v>24.897</v>
      </c>
      <c r="M42" s="19">
        <v>39.818</v>
      </c>
      <c r="N42" s="19">
        <v>972.02</v>
      </c>
      <c r="O42" s="20">
        <v>624.69</v>
      </c>
      <c r="P42" s="19"/>
      <c r="Q42" s="20"/>
      <c r="R42" s="19"/>
    </row>
    <row r="43" spans="1:18" s="21" customFormat="1" ht="12.75">
      <c r="A43" s="22"/>
      <c r="B43" s="26">
        <v>0.5833333333333334</v>
      </c>
      <c r="C43" s="16">
        <v>1.4882</v>
      </c>
      <c r="D43" s="16">
        <v>76.255</v>
      </c>
      <c r="E43" s="16">
        <v>0.52028</v>
      </c>
      <c r="F43" s="16">
        <v>2.8743</v>
      </c>
      <c r="G43" s="16">
        <v>5.2393</v>
      </c>
      <c r="H43" s="17">
        <v>0.15718</v>
      </c>
      <c r="I43" s="18">
        <v>4.366</v>
      </c>
      <c r="J43" s="19">
        <v>3.9593</v>
      </c>
      <c r="K43" s="20">
        <v>190.36</v>
      </c>
      <c r="L43" s="19">
        <v>25.417</v>
      </c>
      <c r="M43" s="19">
        <v>36.883</v>
      </c>
      <c r="N43" s="19">
        <v>971.05</v>
      </c>
      <c r="O43" s="20">
        <v>631.42</v>
      </c>
      <c r="P43" s="19"/>
      <c r="Q43" s="20"/>
      <c r="R43" s="19"/>
    </row>
    <row r="44" spans="1:18" s="21" customFormat="1" ht="12.75">
      <c r="A44" s="22"/>
      <c r="B44" s="26">
        <v>0.625</v>
      </c>
      <c r="C44" s="16">
        <v>1.0923</v>
      </c>
      <c r="D44" s="16">
        <v>79.064</v>
      </c>
      <c r="E44" s="16">
        <v>0.16</v>
      </c>
      <c r="F44" s="16">
        <v>2.3828</v>
      </c>
      <c r="G44" s="16">
        <v>3.9779</v>
      </c>
      <c r="H44" s="17">
        <v>0.15248</v>
      </c>
      <c r="I44" s="18">
        <v>7.303</v>
      </c>
      <c r="J44" s="19">
        <v>3.1092</v>
      </c>
      <c r="K44" s="20">
        <v>213.35</v>
      </c>
      <c r="L44" s="19">
        <v>25.829</v>
      </c>
      <c r="M44" s="19">
        <v>35.394</v>
      </c>
      <c r="N44" s="19">
        <v>970.7</v>
      </c>
      <c r="O44" s="20">
        <v>427.94</v>
      </c>
      <c r="P44" s="19"/>
      <c r="Q44" s="20"/>
      <c r="R44" s="19"/>
    </row>
    <row r="45" spans="1:18" s="21" customFormat="1" ht="12.75">
      <c r="A45" s="22"/>
      <c r="B45" s="26">
        <v>0.6666666666666666</v>
      </c>
      <c r="C45" s="16">
        <v>1.1933</v>
      </c>
      <c r="D45" s="16">
        <v>84.778</v>
      </c>
      <c r="E45" s="16">
        <v>0.016952</v>
      </c>
      <c r="F45" s="16">
        <v>1.7871</v>
      </c>
      <c r="G45" s="16">
        <v>3.1331</v>
      </c>
      <c r="H45" s="17">
        <v>0.15162</v>
      </c>
      <c r="I45" s="18">
        <v>0.7418</v>
      </c>
      <c r="J45" s="19">
        <v>4.0455</v>
      </c>
      <c r="K45" s="20">
        <v>221.61</v>
      </c>
      <c r="L45" s="19">
        <v>26.691</v>
      </c>
      <c r="M45" s="19">
        <v>33.496</v>
      </c>
      <c r="N45" s="19">
        <v>970.47</v>
      </c>
      <c r="O45" s="20">
        <v>591.63</v>
      </c>
      <c r="P45" s="19"/>
      <c r="Q45" s="20"/>
      <c r="R45" s="19"/>
    </row>
    <row r="46" spans="1:18" s="21" customFormat="1" ht="12.75">
      <c r="A46" s="22"/>
      <c r="B46" s="26">
        <v>0.7083333333333334</v>
      </c>
      <c r="C46" s="16">
        <v>1.2005</v>
      </c>
      <c r="D46" s="16">
        <v>88.392</v>
      </c>
      <c r="E46" s="16">
        <v>0.22464</v>
      </c>
      <c r="F46" s="16">
        <v>3.0908</v>
      </c>
      <c r="G46" s="16">
        <v>4.7705</v>
      </c>
      <c r="H46" s="17">
        <v>0.15349</v>
      </c>
      <c r="I46" s="18">
        <v>6.873</v>
      </c>
      <c r="J46" s="19">
        <v>3.0877</v>
      </c>
      <c r="K46" s="20">
        <v>200.54</v>
      </c>
      <c r="L46" s="19">
        <v>26.182</v>
      </c>
      <c r="M46" s="19">
        <v>32.37</v>
      </c>
      <c r="N46" s="19">
        <v>969.77</v>
      </c>
      <c r="O46" s="20">
        <v>349.06</v>
      </c>
      <c r="P46" s="19"/>
      <c r="Q46" s="20"/>
      <c r="R46" s="19"/>
    </row>
    <row r="47" spans="1:18" s="21" customFormat="1" ht="12.75">
      <c r="A47" s="22"/>
      <c r="B47" s="26">
        <v>0.75</v>
      </c>
      <c r="C47" s="16">
        <v>1.3439</v>
      </c>
      <c r="D47" s="16">
        <v>87.777</v>
      </c>
      <c r="E47" s="16">
        <v>0.045562</v>
      </c>
      <c r="F47" s="16">
        <v>4.4824</v>
      </c>
      <c r="G47" s="16">
        <v>6.2061</v>
      </c>
      <c r="H47" s="17">
        <v>0.15699</v>
      </c>
      <c r="I47" s="18">
        <v>4.092</v>
      </c>
      <c r="J47" s="19">
        <v>2.4508</v>
      </c>
      <c r="K47" s="20">
        <v>221.61</v>
      </c>
      <c r="L47" s="19">
        <v>26.214</v>
      </c>
      <c r="M47" s="19">
        <v>33.487</v>
      </c>
      <c r="N47" s="19">
        <v>969.66</v>
      </c>
      <c r="O47" s="20">
        <v>242.94</v>
      </c>
      <c r="P47" s="19"/>
      <c r="Q47" s="20"/>
      <c r="R47" s="19"/>
    </row>
    <row r="48" spans="1:18" s="21" customFormat="1" ht="12.75">
      <c r="A48" s="22"/>
      <c r="B48" s="26">
        <v>0.7916666666666666</v>
      </c>
      <c r="C48" s="16">
        <v>1.6461</v>
      </c>
      <c r="D48" s="16">
        <v>85.946</v>
      </c>
      <c r="E48" s="16">
        <v>0.16318</v>
      </c>
      <c r="F48" s="16">
        <v>4.5312</v>
      </c>
      <c r="G48" s="16">
        <v>5.9489</v>
      </c>
      <c r="H48" s="17">
        <v>0.15876</v>
      </c>
      <c r="I48" s="18">
        <v>0.2369</v>
      </c>
      <c r="J48" s="19">
        <v>2.3742</v>
      </c>
      <c r="K48" s="20">
        <v>248.49</v>
      </c>
      <c r="L48" s="19">
        <v>26.294</v>
      </c>
      <c r="M48" s="19">
        <v>35.014</v>
      </c>
      <c r="N48" s="19">
        <v>969.93</v>
      </c>
      <c r="O48" s="20">
        <v>120.5</v>
      </c>
      <c r="P48" s="19"/>
      <c r="Q48" s="20"/>
      <c r="R48" s="19"/>
    </row>
    <row r="49" spans="1:18" s="21" customFormat="1" ht="12.75">
      <c r="A49" s="22"/>
      <c r="B49" s="26">
        <v>0.8333333333333334</v>
      </c>
      <c r="C49" s="16">
        <v>1.122</v>
      </c>
      <c r="D49" s="16">
        <v>66.345</v>
      </c>
      <c r="E49" s="16">
        <v>0.8085</v>
      </c>
      <c r="F49" s="16">
        <v>13.584</v>
      </c>
      <c r="G49" s="16">
        <v>16.006</v>
      </c>
      <c r="H49" s="17">
        <v>0.18884</v>
      </c>
      <c r="I49" s="18">
        <v>4.463</v>
      </c>
      <c r="J49" s="19">
        <v>1.6794</v>
      </c>
      <c r="K49" s="20">
        <v>265.83</v>
      </c>
      <c r="L49" s="19">
        <v>24.56</v>
      </c>
      <c r="M49" s="19">
        <v>39.706</v>
      </c>
      <c r="N49" s="19">
        <v>969.49</v>
      </c>
      <c r="O49" s="20">
        <v>60.021</v>
      </c>
      <c r="P49" s="19"/>
      <c r="Q49" s="20"/>
      <c r="R49" s="19"/>
    </row>
    <row r="50" spans="1:18" s="21" customFormat="1" ht="12.75">
      <c r="A50" s="22"/>
      <c r="B50" s="26">
        <v>0.875</v>
      </c>
      <c r="C50" s="16">
        <v>1.2799</v>
      </c>
      <c r="D50" s="16">
        <v>48.585</v>
      </c>
      <c r="E50" s="16">
        <v>0.92082</v>
      </c>
      <c r="F50" s="16">
        <v>23.753</v>
      </c>
      <c r="G50" s="16">
        <v>26.606</v>
      </c>
      <c r="H50" s="17">
        <v>0.21555</v>
      </c>
      <c r="I50" s="18">
        <v>5.813</v>
      </c>
      <c r="J50" s="19">
        <v>1.2065</v>
      </c>
      <c r="K50" s="20">
        <v>253.82</v>
      </c>
      <c r="L50" s="19">
        <v>21.897</v>
      </c>
      <c r="M50" s="19">
        <v>46.795</v>
      </c>
      <c r="N50" s="19">
        <v>969.1</v>
      </c>
      <c r="O50" s="20">
        <v>8.3115</v>
      </c>
      <c r="P50" s="19"/>
      <c r="Q50" s="20"/>
      <c r="R50" s="19"/>
    </row>
    <row r="51" spans="1:18" s="21" customFormat="1" ht="12.75">
      <c r="A51" s="22"/>
      <c r="B51" s="26">
        <v>0.9166666666666666</v>
      </c>
      <c r="C51" s="16">
        <v>1.5613</v>
      </c>
      <c r="D51" s="16">
        <v>54.164</v>
      </c>
      <c r="E51" s="16">
        <v>0.38571</v>
      </c>
      <c r="F51" s="16">
        <v>19.445</v>
      </c>
      <c r="G51" s="16">
        <v>22.272</v>
      </c>
      <c r="H51" s="17">
        <v>0.22454</v>
      </c>
      <c r="I51" s="18">
        <v>20.63</v>
      </c>
      <c r="J51" s="19">
        <v>1.5541</v>
      </c>
      <c r="K51" s="20">
        <v>235</v>
      </c>
      <c r="L51" s="19">
        <v>20.286</v>
      </c>
      <c r="M51" s="19">
        <v>51.763</v>
      </c>
      <c r="N51" s="19">
        <v>969.04</v>
      </c>
      <c r="O51" s="20">
        <v>4.6065</v>
      </c>
      <c r="P51" s="19"/>
      <c r="Q51" s="20"/>
      <c r="R51" s="19"/>
    </row>
    <row r="52" spans="1:18" s="21" customFormat="1" ht="12.75">
      <c r="A52" s="30"/>
      <c r="B52" s="26">
        <v>0.9583333333333334</v>
      </c>
      <c r="C52" s="16">
        <v>1.5947</v>
      </c>
      <c r="D52" s="16">
        <v>63.392</v>
      </c>
      <c r="E52" s="16">
        <v>0.14199</v>
      </c>
      <c r="F52" s="16">
        <v>12.629</v>
      </c>
      <c r="G52" s="16">
        <v>14.827</v>
      </c>
      <c r="H52" s="17">
        <v>0.20141</v>
      </c>
      <c r="I52" s="18">
        <v>6.944</v>
      </c>
      <c r="J52" s="19">
        <v>2.4945</v>
      </c>
      <c r="K52" s="20">
        <v>230.92</v>
      </c>
      <c r="L52" s="19">
        <v>20.485</v>
      </c>
      <c r="M52" s="19">
        <v>51.456</v>
      </c>
      <c r="N52" s="19">
        <v>969</v>
      </c>
      <c r="O52" s="20">
        <v>4.5095</v>
      </c>
      <c r="P52" s="19"/>
      <c r="Q52" s="20"/>
      <c r="R52" s="19"/>
    </row>
    <row r="53" spans="1:18" s="21" customFormat="1" ht="12.75">
      <c r="A53" s="22">
        <v>38216</v>
      </c>
      <c r="B53" s="26">
        <v>0</v>
      </c>
      <c r="C53" s="16">
        <v>1.509</v>
      </c>
      <c r="D53" s="16">
        <v>64.791</v>
      </c>
      <c r="E53" s="16">
        <v>0.125</v>
      </c>
      <c r="F53" s="16">
        <v>13.394</v>
      </c>
      <c r="G53" s="16">
        <v>15.43</v>
      </c>
      <c r="H53" s="17">
        <v>0.19538</v>
      </c>
      <c r="I53" s="18">
        <v>5.797</v>
      </c>
      <c r="J53" s="19">
        <v>2.85</v>
      </c>
      <c r="K53" s="20">
        <v>228.24</v>
      </c>
      <c r="L53" s="19">
        <v>20.132</v>
      </c>
      <c r="M53" s="19">
        <v>52.264</v>
      </c>
      <c r="N53" s="19">
        <v>968.66</v>
      </c>
      <c r="O53" s="20">
        <v>3.7116</v>
      </c>
      <c r="P53" s="19"/>
      <c r="Q53" s="20"/>
      <c r="R53" s="19"/>
    </row>
    <row r="54" spans="1:18" s="21" customFormat="1" ht="12.75">
      <c r="A54" s="22"/>
      <c r="B54" s="26">
        <v>0.041666666666666664</v>
      </c>
      <c r="C54" s="16">
        <v>1.5063</v>
      </c>
      <c r="D54" s="16">
        <v>61.642</v>
      </c>
      <c r="E54" s="16">
        <v>0.125</v>
      </c>
      <c r="F54" s="16">
        <v>11.286</v>
      </c>
      <c r="G54" s="16">
        <v>13.418</v>
      </c>
      <c r="H54" s="17">
        <v>0.19454</v>
      </c>
      <c r="I54" s="18">
        <v>2.314</v>
      </c>
      <c r="J54" s="19">
        <v>2.722</v>
      </c>
      <c r="K54" s="20">
        <v>232.65</v>
      </c>
      <c r="L54" s="19">
        <v>18.924</v>
      </c>
      <c r="M54" s="19">
        <v>57.08</v>
      </c>
      <c r="N54" s="19">
        <v>968.92</v>
      </c>
      <c r="O54" s="20">
        <v>4.6219</v>
      </c>
      <c r="P54" s="19"/>
      <c r="Q54" s="20"/>
      <c r="R54" s="19"/>
    </row>
    <row r="55" spans="1:18" s="21" customFormat="1" ht="12.75">
      <c r="A55" s="22"/>
      <c r="B55" s="26">
        <v>0.08333333333333333</v>
      </c>
      <c r="C55" s="16">
        <v>1.4567</v>
      </c>
      <c r="D55" s="16">
        <v>61.686</v>
      </c>
      <c r="E55" s="16">
        <v>0.125</v>
      </c>
      <c r="F55" s="16">
        <v>10.431</v>
      </c>
      <c r="G55" s="16">
        <v>12.52</v>
      </c>
      <c r="H55" s="17">
        <v>0.19214</v>
      </c>
      <c r="I55" s="18">
        <v>11.57</v>
      </c>
      <c r="J55" s="19">
        <v>2.0641</v>
      </c>
      <c r="K55" s="20">
        <v>235.21</v>
      </c>
      <c r="L55" s="19">
        <v>19.136</v>
      </c>
      <c r="M55" s="19">
        <v>59.828</v>
      </c>
      <c r="N55" s="19">
        <v>969.34</v>
      </c>
      <c r="O55" s="20">
        <v>4.7982</v>
      </c>
      <c r="P55" s="19"/>
      <c r="Q55" s="20"/>
      <c r="R55" s="19"/>
    </row>
    <row r="56" spans="1:18" s="21" customFormat="1" ht="12.75">
      <c r="A56" s="22"/>
      <c r="B56" s="26">
        <v>0.125</v>
      </c>
      <c r="C56" s="16">
        <v>1.4955</v>
      </c>
      <c r="D56" s="16">
        <v>60.18</v>
      </c>
      <c r="E56" s="16">
        <v>0.125</v>
      </c>
      <c r="F56" s="16">
        <v>9.5345</v>
      </c>
      <c r="G56" s="16">
        <v>11.488</v>
      </c>
      <c r="H56" s="17">
        <v>0.18199</v>
      </c>
      <c r="I56" s="18">
        <v>13.13</v>
      </c>
      <c r="J56" s="19">
        <v>2.2425</v>
      </c>
      <c r="K56" s="20">
        <v>206.06</v>
      </c>
      <c r="L56" s="19">
        <v>19.446</v>
      </c>
      <c r="M56" s="19">
        <v>60.367</v>
      </c>
      <c r="N56" s="19">
        <v>969.35</v>
      </c>
      <c r="O56" s="20">
        <v>4.6219</v>
      </c>
      <c r="P56" s="19"/>
      <c r="Q56" s="20"/>
      <c r="R56" s="19"/>
    </row>
    <row r="57" spans="1:18" s="21" customFormat="1" ht="12.75">
      <c r="A57" s="22"/>
      <c r="B57" s="26">
        <v>0.16666666666666666</v>
      </c>
      <c r="C57" s="16">
        <v>1.481</v>
      </c>
      <c r="D57" s="16">
        <v>48.012</v>
      </c>
      <c r="E57" s="16">
        <v>0.15153</v>
      </c>
      <c r="F57" s="16">
        <v>14.089</v>
      </c>
      <c r="G57" s="16">
        <v>16.696</v>
      </c>
      <c r="H57" s="17">
        <v>0.18131</v>
      </c>
      <c r="I57" s="18">
        <v>13.48</v>
      </c>
      <c r="J57" s="19">
        <v>1.7402</v>
      </c>
      <c r="K57" s="20">
        <v>167.88</v>
      </c>
      <c r="L57" s="19">
        <v>18.568</v>
      </c>
      <c r="M57" s="19">
        <v>65.034</v>
      </c>
      <c r="N57" s="19">
        <v>969.27</v>
      </c>
      <c r="O57" s="20">
        <v>3.7469</v>
      </c>
      <c r="P57" s="19"/>
      <c r="Q57" s="20"/>
      <c r="R57" s="19"/>
    </row>
    <row r="58" spans="1:18" s="21" customFormat="1" ht="12.75">
      <c r="A58" s="22"/>
      <c r="B58" s="26">
        <v>0.20833333333333334</v>
      </c>
      <c r="C58" s="16">
        <v>1.5333</v>
      </c>
      <c r="D58" s="16">
        <v>48.437</v>
      </c>
      <c r="E58" s="16">
        <v>0.125</v>
      </c>
      <c r="F58" s="16">
        <v>7.4512</v>
      </c>
      <c r="G58" s="16">
        <v>9.6094</v>
      </c>
      <c r="H58" s="17">
        <v>0.15939</v>
      </c>
      <c r="I58" s="18">
        <v>4.1</v>
      </c>
      <c r="J58" s="19">
        <v>0.74638</v>
      </c>
      <c r="K58" s="20">
        <v>219.28</v>
      </c>
      <c r="L58" s="19">
        <v>17.845</v>
      </c>
      <c r="M58" s="19">
        <v>70.804</v>
      </c>
      <c r="N58" s="19">
        <v>968.86</v>
      </c>
      <c r="O58" s="20">
        <v>3.392</v>
      </c>
      <c r="P58" s="19"/>
      <c r="Q58" s="20"/>
      <c r="R58" s="19"/>
    </row>
    <row r="59" spans="1:18" s="21" customFormat="1" ht="12.75">
      <c r="A59" s="22"/>
      <c r="B59" s="26">
        <v>0.25</v>
      </c>
      <c r="C59" s="16">
        <v>1.5775</v>
      </c>
      <c r="D59" s="16">
        <v>44.881</v>
      </c>
      <c r="E59" s="16">
        <v>0.125</v>
      </c>
      <c r="F59" s="16">
        <v>9.2122</v>
      </c>
      <c r="G59" s="16">
        <v>11.592</v>
      </c>
      <c r="H59" s="17">
        <v>0.15462</v>
      </c>
      <c r="I59" s="18">
        <v>2.75</v>
      </c>
      <c r="J59" s="19">
        <v>1.4272</v>
      </c>
      <c r="K59" s="20">
        <v>203.73</v>
      </c>
      <c r="L59" s="19">
        <v>18.043</v>
      </c>
      <c r="M59" s="19">
        <v>72.922</v>
      </c>
      <c r="N59" s="19">
        <v>969.05</v>
      </c>
      <c r="O59" s="20">
        <v>2.7859</v>
      </c>
      <c r="P59" s="19"/>
      <c r="Q59" s="20"/>
      <c r="R59" s="19"/>
    </row>
    <row r="60" spans="1:18" s="21" customFormat="1" ht="12.75">
      <c r="A60" s="22"/>
      <c r="B60" s="26">
        <v>0.2916666666666667</v>
      </c>
      <c r="C60" s="16">
        <v>1.6109</v>
      </c>
      <c r="D60" s="16">
        <v>35.238</v>
      </c>
      <c r="E60" s="16">
        <v>1.9179</v>
      </c>
      <c r="F60" s="16">
        <v>21.72</v>
      </c>
      <c r="G60" s="16">
        <v>27.179</v>
      </c>
      <c r="H60" s="17">
        <v>0.18067</v>
      </c>
      <c r="I60" s="18">
        <v>6.49</v>
      </c>
      <c r="J60" s="19">
        <v>1.7726</v>
      </c>
      <c r="K60" s="20">
        <v>201.79</v>
      </c>
      <c r="L60" s="19">
        <v>18.16</v>
      </c>
      <c r="M60" s="19">
        <v>73.135</v>
      </c>
      <c r="N60" s="19">
        <v>968.96</v>
      </c>
      <c r="O60" s="20">
        <v>20.767</v>
      </c>
      <c r="P60" s="19"/>
      <c r="Q60" s="20"/>
      <c r="R60" s="19"/>
    </row>
    <row r="61" spans="1:18" s="21" customFormat="1" ht="12.75">
      <c r="A61" s="22"/>
      <c r="B61" s="26">
        <v>0.3333333333333333</v>
      </c>
      <c r="C61" s="16">
        <v>1.5342</v>
      </c>
      <c r="D61" s="16">
        <v>34.295</v>
      </c>
      <c r="E61" s="16">
        <v>1.7643</v>
      </c>
      <c r="F61" s="16">
        <v>23.683</v>
      </c>
      <c r="G61" s="16">
        <v>28.818</v>
      </c>
      <c r="H61" s="17">
        <v>0.18818</v>
      </c>
      <c r="I61" s="18">
        <v>10.21</v>
      </c>
      <c r="J61" s="19">
        <v>1.7315</v>
      </c>
      <c r="K61" s="20">
        <v>199.92</v>
      </c>
      <c r="L61" s="19">
        <v>18.409</v>
      </c>
      <c r="M61" s="19">
        <v>73.179</v>
      </c>
      <c r="N61" s="19">
        <v>969</v>
      </c>
      <c r="O61" s="20">
        <v>42.62</v>
      </c>
      <c r="P61" s="19"/>
      <c r="Q61" s="20"/>
      <c r="R61" s="19"/>
    </row>
    <row r="62" spans="1:18" s="21" customFormat="1" ht="12.75">
      <c r="A62" s="22"/>
      <c r="B62" s="27">
        <v>0.375</v>
      </c>
      <c r="C62" s="16">
        <v>1.555</v>
      </c>
      <c r="D62" s="16">
        <v>31.368</v>
      </c>
      <c r="E62" s="16">
        <v>3.1132</v>
      </c>
      <c r="F62" s="16">
        <v>28.231</v>
      </c>
      <c r="G62" s="16">
        <v>35.425</v>
      </c>
      <c r="H62" s="17">
        <v>0.21357</v>
      </c>
      <c r="I62" s="18">
        <v>5.186</v>
      </c>
      <c r="J62" s="19">
        <v>1.93</v>
      </c>
      <c r="K62" s="20">
        <v>194.94</v>
      </c>
      <c r="L62" s="19">
        <v>19.123</v>
      </c>
      <c r="M62" s="19">
        <v>71.11</v>
      </c>
      <c r="N62" s="19">
        <v>969.05</v>
      </c>
      <c r="O62" s="20">
        <v>81.653</v>
      </c>
      <c r="P62" s="19"/>
      <c r="Q62" s="20"/>
      <c r="R62" s="19"/>
    </row>
    <row r="63" spans="1:18" s="31" customFormat="1" ht="12.75">
      <c r="A63" s="35" t="s">
        <v>28</v>
      </c>
      <c r="B63" s="36" t="s">
        <v>29</v>
      </c>
      <c r="C63" s="32">
        <f>AVERAGE(C39:C62)</f>
        <v>1.5923375</v>
      </c>
      <c r="D63" s="32">
        <f aca="true" t="shared" si="1" ref="D63:O63">AVERAGE(D39:D62)</f>
        <v>60.14733333333334</v>
      </c>
      <c r="E63" s="32">
        <f t="shared" si="1"/>
        <v>0.7145839166666667</v>
      </c>
      <c r="F63" s="32">
        <f t="shared" si="1"/>
        <v>11.061891666666668</v>
      </c>
      <c r="G63" s="32">
        <f t="shared" si="1"/>
        <v>13.855708333333332</v>
      </c>
      <c r="H63" s="33">
        <f t="shared" si="1"/>
        <v>0.17915</v>
      </c>
      <c r="I63" s="34">
        <f t="shared" si="1"/>
        <v>6.945904166666666</v>
      </c>
      <c r="J63" s="32">
        <f t="shared" si="1"/>
        <v>2.232193333333333</v>
      </c>
      <c r="K63" s="34">
        <f t="shared" si="1"/>
        <v>210.02624999999998</v>
      </c>
      <c r="L63" s="32">
        <f t="shared" si="1"/>
        <v>21.92170833333333</v>
      </c>
      <c r="M63" s="32">
        <f t="shared" si="1"/>
        <v>51.32879166666667</v>
      </c>
      <c r="N63" s="32">
        <f t="shared" si="1"/>
        <v>969.9999999999999</v>
      </c>
      <c r="O63" s="34">
        <f t="shared" si="1"/>
        <v>209.05445416666666</v>
      </c>
      <c r="P63" s="16"/>
      <c r="Q63" s="18"/>
      <c r="R63" s="16"/>
    </row>
    <row r="64" spans="1:18" s="21" customFormat="1" ht="12.75">
      <c r="A64" s="14"/>
      <c r="B64" s="15"/>
      <c r="C64" s="16"/>
      <c r="D64" s="16"/>
      <c r="E64" s="16"/>
      <c r="F64" s="16"/>
      <c r="G64" s="16"/>
      <c r="H64" s="17"/>
      <c r="I64" s="18"/>
      <c r="J64" s="19"/>
      <c r="K64" s="20"/>
      <c r="L64" s="19"/>
      <c r="M64" s="19"/>
      <c r="N64" s="19"/>
      <c r="O64" s="20"/>
      <c r="P64" s="19"/>
      <c r="Q64" s="20"/>
      <c r="R64" s="19"/>
    </row>
    <row r="68" ht="13.5" thickBot="1"/>
    <row r="69" spans="1:15" s="1" customFormat="1" ht="12.75">
      <c r="A69" s="3" t="s">
        <v>0</v>
      </c>
      <c r="B69" s="3" t="s">
        <v>1</v>
      </c>
      <c r="C69" s="4" t="s">
        <v>2</v>
      </c>
      <c r="D69" s="4" t="s">
        <v>3</v>
      </c>
      <c r="E69" s="4" t="s">
        <v>4</v>
      </c>
      <c r="F69" s="4" t="s">
        <v>5</v>
      </c>
      <c r="G69" s="4" t="s">
        <v>6</v>
      </c>
      <c r="H69" s="4" t="s">
        <v>7</v>
      </c>
      <c r="I69" s="4" t="s">
        <v>8</v>
      </c>
      <c r="J69" s="3" t="s">
        <v>9</v>
      </c>
      <c r="K69" s="3" t="s">
        <v>10</v>
      </c>
      <c r="L69" s="3" t="s">
        <v>11</v>
      </c>
      <c r="M69" s="3" t="s">
        <v>12</v>
      </c>
      <c r="N69" s="3" t="s">
        <v>13</v>
      </c>
      <c r="O69" s="3" t="s">
        <v>14</v>
      </c>
    </row>
    <row r="70" spans="1:15" s="1" customFormat="1" ht="13.5" thickBot="1">
      <c r="A70" s="5"/>
      <c r="B70" s="5"/>
      <c r="C70" s="6"/>
      <c r="D70" s="6"/>
      <c r="E70" s="6"/>
      <c r="F70" s="6"/>
      <c r="G70" s="6"/>
      <c r="H70" s="6"/>
      <c r="I70" s="6" t="s">
        <v>15</v>
      </c>
      <c r="J70" s="7" t="s">
        <v>16</v>
      </c>
      <c r="K70" s="7" t="s">
        <v>16</v>
      </c>
      <c r="L70" s="7" t="s">
        <v>17</v>
      </c>
      <c r="M70" s="7" t="s">
        <v>18</v>
      </c>
      <c r="N70" s="7"/>
      <c r="O70" s="7" t="s">
        <v>19</v>
      </c>
    </row>
    <row r="71" spans="1:15" s="1" customFormat="1" ht="13.5" thickBot="1">
      <c r="A71" s="6"/>
      <c r="B71" s="6"/>
      <c r="C71" s="8" t="s">
        <v>20</v>
      </c>
      <c r="D71" s="8" t="s">
        <v>20</v>
      </c>
      <c r="E71" s="8" t="s">
        <v>20</v>
      </c>
      <c r="F71" s="8" t="s">
        <v>20</v>
      </c>
      <c r="G71" s="8" t="s">
        <v>20</v>
      </c>
      <c r="H71" s="9" t="s">
        <v>21</v>
      </c>
      <c r="I71" s="8" t="s">
        <v>20</v>
      </c>
      <c r="J71" s="10" t="s">
        <v>22</v>
      </c>
      <c r="K71" s="11" t="s">
        <v>23</v>
      </c>
      <c r="L71" s="11" t="s">
        <v>24</v>
      </c>
      <c r="M71" s="10" t="s">
        <v>25</v>
      </c>
      <c r="N71" s="10" t="s">
        <v>26</v>
      </c>
      <c r="O71" s="10" t="s">
        <v>27</v>
      </c>
    </row>
    <row r="72" spans="1:15" ht="12.75">
      <c r="A72" s="12"/>
      <c r="B72" s="12"/>
      <c r="C72" s="13"/>
      <c r="D72" s="13"/>
      <c r="E72" s="13"/>
      <c r="F72" s="13"/>
      <c r="G72" s="13"/>
      <c r="H72" s="13"/>
      <c r="I72" s="13"/>
      <c r="J72" s="12"/>
      <c r="K72" s="12"/>
      <c r="L72" s="12"/>
      <c r="M72" s="12"/>
      <c r="N72" s="12"/>
      <c r="O72" s="12"/>
    </row>
    <row r="73" spans="1:18" s="21" customFormat="1" ht="12.75">
      <c r="A73" s="22">
        <v>38216</v>
      </c>
      <c r="B73" s="26">
        <v>0.4166666666666667</v>
      </c>
      <c r="C73" s="16">
        <v>1.9419</v>
      </c>
      <c r="D73" s="16">
        <v>42.048</v>
      </c>
      <c r="E73" s="16">
        <v>2.7699</v>
      </c>
      <c r="F73" s="16">
        <v>15.037</v>
      </c>
      <c r="G73" s="16">
        <v>21.546</v>
      </c>
      <c r="H73" s="17">
        <v>0.1847</v>
      </c>
      <c r="I73" s="18">
        <v>8.18</v>
      </c>
      <c r="J73" s="19">
        <v>2.692</v>
      </c>
      <c r="K73" s="20">
        <v>203.5</v>
      </c>
      <c r="L73" s="19">
        <v>21.652</v>
      </c>
      <c r="M73" s="19">
        <v>61.075</v>
      </c>
      <c r="N73" s="19">
        <v>969.08</v>
      </c>
      <c r="O73" s="20">
        <v>386.72</v>
      </c>
      <c r="P73" s="19"/>
      <c r="Q73" s="20"/>
      <c r="R73" s="19"/>
    </row>
    <row r="74" spans="1:18" s="21" customFormat="1" ht="12.75">
      <c r="A74" s="22"/>
      <c r="B74" s="26">
        <v>0.4583333333333333</v>
      </c>
      <c r="C74" s="16">
        <v>1.8066</v>
      </c>
      <c r="D74" s="16">
        <v>57.346</v>
      </c>
      <c r="E74" s="16">
        <v>0.88903</v>
      </c>
      <c r="F74" s="16">
        <v>6.1849</v>
      </c>
      <c r="G74" s="16">
        <v>9.2562</v>
      </c>
      <c r="H74" s="17">
        <v>0.15731</v>
      </c>
      <c r="I74" s="18">
        <v>9.063</v>
      </c>
      <c r="J74" s="19">
        <v>3.4704</v>
      </c>
      <c r="K74" s="20">
        <v>226.03</v>
      </c>
      <c r="L74" s="19">
        <v>24.907</v>
      </c>
      <c r="M74" s="19">
        <v>48.925</v>
      </c>
      <c r="N74" s="19">
        <v>969.58</v>
      </c>
      <c r="O74" s="20">
        <v>638.39</v>
      </c>
      <c r="P74" s="19"/>
      <c r="Q74" s="20"/>
      <c r="R74" s="19"/>
    </row>
    <row r="75" spans="1:18" s="21" customFormat="1" ht="12.75">
      <c r="A75" s="22"/>
      <c r="B75" s="26">
        <v>0.5</v>
      </c>
      <c r="C75" s="16">
        <v>1.3728</v>
      </c>
      <c r="D75" s="16">
        <v>70.713</v>
      </c>
      <c r="E75" s="16">
        <v>0.20557</v>
      </c>
      <c r="F75" s="16">
        <v>3.9079</v>
      </c>
      <c r="G75" s="16">
        <v>5.6836</v>
      </c>
      <c r="H75" s="17">
        <v>0.15099</v>
      </c>
      <c r="I75" s="18">
        <v>7.191</v>
      </c>
      <c r="J75" s="19">
        <v>3.974</v>
      </c>
      <c r="K75" s="20">
        <v>225.46</v>
      </c>
      <c r="L75" s="19">
        <v>26.397</v>
      </c>
      <c r="M75" s="19">
        <v>44.359</v>
      </c>
      <c r="N75" s="19">
        <v>969.99</v>
      </c>
      <c r="O75" s="20">
        <v>660.9</v>
      </c>
      <c r="P75" s="19"/>
      <c r="Q75" s="20"/>
      <c r="R75" s="19"/>
    </row>
    <row r="76" spans="1:18" s="21" customFormat="1" ht="12.75">
      <c r="A76" s="22"/>
      <c r="B76" s="26">
        <v>0.5416666666666666</v>
      </c>
      <c r="C76" s="16">
        <v>1.27</v>
      </c>
      <c r="D76" s="16">
        <v>75.604</v>
      </c>
      <c r="E76" s="16">
        <v>0.37511</v>
      </c>
      <c r="F76" s="16">
        <v>3.0306</v>
      </c>
      <c r="G76" s="16">
        <v>4.8096</v>
      </c>
      <c r="H76" s="17">
        <v>0.1353</v>
      </c>
      <c r="I76" s="18">
        <v>4.195</v>
      </c>
      <c r="J76" s="19">
        <v>4.2235</v>
      </c>
      <c r="K76" s="20">
        <v>230.13</v>
      </c>
      <c r="L76" s="19">
        <v>27.226</v>
      </c>
      <c r="M76" s="19">
        <v>41.839</v>
      </c>
      <c r="N76" s="19">
        <v>970.26</v>
      </c>
      <c r="O76" s="20">
        <v>564.56</v>
      </c>
      <c r="P76" s="19"/>
      <c r="Q76" s="20"/>
      <c r="R76" s="19"/>
    </row>
    <row r="77" spans="1:18" s="21" customFormat="1" ht="12.75">
      <c r="A77" s="22"/>
      <c r="B77" s="26">
        <v>0.5833333333333334</v>
      </c>
      <c r="C77" s="16">
        <v>1.4955</v>
      </c>
      <c r="D77" s="16">
        <v>81.135</v>
      </c>
      <c r="E77" s="16">
        <v>0.83181</v>
      </c>
      <c r="F77" s="16">
        <v>3.0111</v>
      </c>
      <c r="G77" s="16">
        <v>5.1969</v>
      </c>
      <c r="H77" s="17">
        <v>0.13179</v>
      </c>
      <c r="I77" s="18">
        <v>0.4322</v>
      </c>
      <c r="J77" s="19">
        <v>4.4037</v>
      </c>
      <c r="K77" s="20">
        <v>236.95</v>
      </c>
      <c r="L77" s="19">
        <v>28.011</v>
      </c>
      <c r="M77" s="19">
        <v>39.047</v>
      </c>
      <c r="N77" s="19">
        <v>969.95</v>
      </c>
      <c r="O77" s="20">
        <v>589.88</v>
      </c>
      <c r="P77" s="19"/>
      <c r="Q77" s="20"/>
      <c r="R77" s="19"/>
    </row>
    <row r="78" spans="1:18" s="21" customFormat="1" ht="12.75">
      <c r="A78" s="22"/>
      <c r="B78" s="26">
        <v>0.625</v>
      </c>
      <c r="C78" s="16">
        <v>1.4801</v>
      </c>
      <c r="D78" s="16">
        <v>87.054</v>
      </c>
      <c r="E78" s="16">
        <v>0.20663</v>
      </c>
      <c r="F78" s="16">
        <v>2.4772</v>
      </c>
      <c r="G78" s="16">
        <v>3.8167</v>
      </c>
      <c r="H78" s="17">
        <v>0.16192</v>
      </c>
      <c r="I78" s="18">
        <v>0.0172</v>
      </c>
      <c r="J78" s="19">
        <v>4.0378</v>
      </c>
      <c r="K78" s="20">
        <v>234.61</v>
      </c>
      <c r="L78" s="19">
        <v>27.563</v>
      </c>
      <c r="M78" s="19">
        <v>40.479</v>
      </c>
      <c r="N78" s="19">
        <v>969.74</v>
      </c>
      <c r="O78" s="20">
        <v>408.74</v>
      </c>
      <c r="P78" s="19"/>
      <c r="Q78" s="20"/>
      <c r="R78" s="19"/>
    </row>
    <row r="79" spans="1:18" s="21" customFormat="1" ht="12.75">
      <c r="A79" s="22"/>
      <c r="B79" s="26">
        <v>0.6666666666666666</v>
      </c>
      <c r="C79" s="16">
        <v>1.638</v>
      </c>
      <c r="D79" s="16">
        <v>83.704</v>
      </c>
      <c r="E79" s="16">
        <v>0.2257</v>
      </c>
      <c r="F79" s="16">
        <v>1.9678</v>
      </c>
      <c r="G79" s="16">
        <v>3.3122</v>
      </c>
      <c r="H79" s="17">
        <v>0.14086</v>
      </c>
      <c r="I79" s="18">
        <v>7.5</v>
      </c>
      <c r="J79" s="19">
        <v>2.9879</v>
      </c>
      <c r="K79" s="20">
        <v>248.76</v>
      </c>
      <c r="L79" s="19">
        <v>28.751</v>
      </c>
      <c r="M79" s="19">
        <v>39.119</v>
      </c>
      <c r="N79" s="19">
        <v>969.26</v>
      </c>
      <c r="O79" s="20">
        <v>572.2</v>
      </c>
      <c r="P79" s="19"/>
      <c r="Q79" s="20"/>
      <c r="R79" s="19"/>
    </row>
    <row r="80" spans="1:18" s="21" customFormat="1" ht="12.75">
      <c r="A80" s="22"/>
      <c r="B80" s="26">
        <v>0.7083333333333334</v>
      </c>
      <c r="C80" s="16">
        <v>1.582</v>
      </c>
      <c r="D80" s="16">
        <v>88.906</v>
      </c>
      <c r="E80" s="16">
        <v>0.24795</v>
      </c>
      <c r="F80" s="16">
        <v>1.7025</v>
      </c>
      <c r="G80" s="16">
        <v>3.0062</v>
      </c>
      <c r="H80" s="17">
        <v>0.14805</v>
      </c>
      <c r="I80" s="18">
        <v>10.54</v>
      </c>
      <c r="J80" s="19">
        <v>3.3754</v>
      </c>
      <c r="K80" s="20">
        <v>269.22</v>
      </c>
      <c r="L80" s="19">
        <v>28.866</v>
      </c>
      <c r="M80" s="19">
        <v>38.046</v>
      </c>
      <c r="N80" s="19">
        <v>969.18</v>
      </c>
      <c r="O80" s="20">
        <v>462.74</v>
      </c>
      <c r="P80" s="19"/>
      <c r="Q80" s="20"/>
      <c r="R80" s="19"/>
    </row>
    <row r="81" spans="1:18" s="21" customFormat="1" ht="12.75">
      <c r="A81" s="22"/>
      <c r="B81" s="26">
        <v>0.75</v>
      </c>
      <c r="C81" s="16">
        <v>1.4296</v>
      </c>
      <c r="D81" s="16">
        <v>85.944</v>
      </c>
      <c r="E81" s="16">
        <v>0.099604</v>
      </c>
      <c r="F81" s="16">
        <v>1.4665</v>
      </c>
      <c r="G81" s="16">
        <v>2.6009</v>
      </c>
      <c r="H81" s="17">
        <v>0.13807</v>
      </c>
      <c r="I81" s="18">
        <v>7.983</v>
      </c>
      <c r="J81" s="19">
        <v>2.9896</v>
      </c>
      <c r="K81" s="20">
        <v>290.55</v>
      </c>
      <c r="L81" s="19">
        <v>28.213</v>
      </c>
      <c r="M81" s="19">
        <v>38.789</v>
      </c>
      <c r="N81" s="19">
        <v>968.99</v>
      </c>
      <c r="O81" s="20">
        <v>282.5</v>
      </c>
      <c r="P81" s="19"/>
      <c r="Q81" s="20"/>
      <c r="R81" s="19"/>
    </row>
    <row r="82" spans="1:18" s="21" customFormat="1" ht="12.75">
      <c r="A82" s="22"/>
      <c r="B82" s="26">
        <v>0.7916666666666666</v>
      </c>
      <c r="C82" s="16">
        <v>1.2808</v>
      </c>
      <c r="D82" s="16">
        <v>84.172</v>
      </c>
      <c r="E82" s="16">
        <v>0.125</v>
      </c>
      <c r="F82" s="16">
        <v>2.6497</v>
      </c>
      <c r="G82" s="16">
        <v>3.7142</v>
      </c>
      <c r="H82" s="17">
        <v>0.14224</v>
      </c>
      <c r="I82" s="18">
        <v>13.06</v>
      </c>
      <c r="J82" s="19">
        <v>2.0007</v>
      </c>
      <c r="K82" s="20">
        <v>349.12</v>
      </c>
      <c r="L82" s="19">
        <v>26.997</v>
      </c>
      <c r="M82" s="19">
        <v>40.747</v>
      </c>
      <c r="N82" s="19">
        <v>968.6</v>
      </c>
      <c r="O82" s="20">
        <v>77.97</v>
      </c>
      <c r="P82" s="19"/>
      <c r="Q82" s="20"/>
      <c r="R82" s="19"/>
    </row>
    <row r="83" spans="1:18" s="21" customFormat="1" ht="12.75">
      <c r="A83" s="22"/>
      <c r="B83" s="26">
        <v>0.8333333333333334</v>
      </c>
      <c r="C83" s="16">
        <v>1.0373</v>
      </c>
      <c r="D83" s="16">
        <v>72.205</v>
      </c>
      <c r="E83" s="16">
        <v>0.12821</v>
      </c>
      <c r="F83" s="16">
        <v>6.9108</v>
      </c>
      <c r="G83" s="16">
        <v>8.4294</v>
      </c>
      <c r="H83" s="17">
        <v>0.15911</v>
      </c>
      <c r="I83" s="18">
        <v>7.866</v>
      </c>
      <c r="J83" s="19">
        <v>3.206</v>
      </c>
      <c r="K83" s="20">
        <v>355.31</v>
      </c>
      <c r="L83" s="19">
        <v>24.696</v>
      </c>
      <c r="M83" s="19">
        <v>48.465</v>
      </c>
      <c r="N83" s="19">
        <v>968.89</v>
      </c>
      <c r="O83" s="20">
        <v>24.154</v>
      </c>
      <c r="P83" s="19"/>
      <c r="Q83" s="20"/>
      <c r="R83" s="19"/>
    </row>
    <row r="84" spans="1:18" s="21" customFormat="1" ht="12.75">
      <c r="A84" s="22"/>
      <c r="B84" s="26">
        <v>0.875</v>
      </c>
      <c r="C84" s="16">
        <v>1.0986</v>
      </c>
      <c r="D84" s="16">
        <v>49.051</v>
      </c>
      <c r="E84" s="16">
        <v>0.50333</v>
      </c>
      <c r="F84" s="16">
        <v>12.586</v>
      </c>
      <c r="G84" s="16">
        <v>14.912</v>
      </c>
      <c r="H84" s="17">
        <v>0.17919</v>
      </c>
      <c r="I84" s="18">
        <v>15.7</v>
      </c>
      <c r="J84" s="19">
        <v>3.1584</v>
      </c>
      <c r="K84" s="20">
        <v>10.902</v>
      </c>
      <c r="L84" s="19">
        <v>21.573</v>
      </c>
      <c r="M84" s="19">
        <v>64.92</v>
      </c>
      <c r="N84" s="19">
        <v>968.58</v>
      </c>
      <c r="O84" s="20">
        <v>5.9619</v>
      </c>
      <c r="P84" s="19"/>
      <c r="Q84" s="20"/>
      <c r="R84" s="19"/>
    </row>
    <row r="85" spans="1:18" s="21" customFormat="1" ht="12.75">
      <c r="A85" s="22"/>
      <c r="B85" s="26">
        <v>0.9166666666666666</v>
      </c>
      <c r="C85" s="16">
        <v>1.2573</v>
      </c>
      <c r="D85" s="16">
        <v>34.878</v>
      </c>
      <c r="E85" s="16">
        <v>1.1222</v>
      </c>
      <c r="F85" s="16">
        <v>20.099</v>
      </c>
      <c r="G85" s="16">
        <v>23.485</v>
      </c>
      <c r="H85" s="17">
        <v>0.18869</v>
      </c>
      <c r="I85" s="18">
        <v>17.01</v>
      </c>
      <c r="J85" s="19">
        <v>1.2729</v>
      </c>
      <c r="K85" s="20">
        <v>294.77</v>
      </c>
      <c r="L85" s="19">
        <v>20.547</v>
      </c>
      <c r="M85" s="19">
        <v>73.113</v>
      </c>
      <c r="N85" s="19">
        <v>968.92</v>
      </c>
      <c r="O85" s="20">
        <v>4.9679</v>
      </c>
      <c r="P85" s="19"/>
      <c r="Q85" s="20"/>
      <c r="R85" s="19"/>
    </row>
    <row r="86" spans="1:18" s="21" customFormat="1" ht="12.75">
      <c r="A86" s="30"/>
      <c r="B86" s="26">
        <v>0.9583333333333334</v>
      </c>
      <c r="C86" s="16">
        <v>1.2095</v>
      </c>
      <c r="D86" s="16">
        <v>38.519</v>
      </c>
      <c r="E86" s="16">
        <v>0.73433</v>
      </c>
      <c r="F86" s="16">
        <v>12.786</v>
      </c>
      <c r="G86" s="16">
        <v>15.768</v>
      </c>
      <c r="H86" s="17">
        <v>0.18674</v>
      </c>
      <c r="I86" s="18">
        <v>14.29</v>
      </c>
      <c r="J86" s="19">
        <v>2.9531</v>
      </c>
      <c r="K86" s="20">
        <v>101.02</v>
      </c>
      <c r="L86" s="19">
        <v>19.183</v>
      </c>
      <c r="M86" s="19">
        <v>84.83</v>
      </c>
      <c r="N86" s="19">
        <v>968.56</v>
      </c>
      <c r="O86" s="20">
        <v>5.3184</v>
      </c>
      <c r="P86" s="19"/>
      <c r="Q86" s="20"/>
      <c r="R86" s="19"/>
    </row>
    <row r="87" spans="1:18" s="21" customFormat="1" ht="12.75">
      <c r="A87" s="22">
        <v>38217</v>
      </c>
      <c r="B87" s="26">
        <v>0</v>
      </c>
      <c r="C87" s="16">
        <v>1.2609</v>
      </c>
      <c r="D87" s="16">
        <v>36.364</v>
      </c>
      <c r="E87" s="16">
        <v>1.244</v>
      </c>
      <c r="F87" s="16">
        <v>21.009</v>
      </c>
      <c r="G87" s="16">
        <v>24.788</v>
      </c>
      <c r="H87" s="17">
        <v>0.19382</v>
      </c>
      <c r="I87" s="18">
        <v>14.18</v>
      </c>
      <c r="J87" s="19">
        <v>1.7381</v>
      </c>
      <c r="K87" s="20">
        <v>145.65</v>
      </c>
      <c r="L87" s="19">
        <v>19.73</v>
      </c>
      <c r="M87" s="19">
        <v>78.873</v>
      </c>
      <c r="N87" s="19">
        <v>968.63</v>
      </c>
      <c r="O87" s="20">
        <v>5.2522</v>
      </c>
      <c r="P87" s="19"/>
      <c r="Q87" s="20"/>
      <c r="R87" s="19"/>
    </row>
    <row r="88" spans="1:18" s="21" customFormat="1" ht="12.75">
      <c r="A88" s="22"/>
      <c r="B88" s="26">
        <v>0.041666666666666664</v>
      </c>
      <c r="C88" s="16">
        <v>1.3656</v>
      </c>
      <c r="D88" s="16">
        <v>24.01</v>
      </c>
      <c r="E88" s="16">
        <v>1.386</v>
      </c>
      <c r="F88" s="16">
        <v>19.014</v>
      </c>
      <c r="G88" s="16">
        <v>23.13</v>
      </c>
      <c r="H88" s="17">
        <v>0.19161</v>
      </c>
      <c r="I88" s="18">
        <v>13.9</v>
      </c>
      <c r="J88" s="19">
        <v>1.0544</v>
      </c>
      <c r="K88" s="20">
        <v>74.937</v>
      </c>
      <c r="L88" s="19">
        <v>18.393</v>
      </c>
      <c r="M88" s="19">
        <v>83.714</v>
      </c>
      <c r="N88" s="19">
        <v>968.81</v>
      </c>
      <c r="O88" s="20">
        <v>4.8974</v>
      </c>
      <c r="P88" s="19"/>
      <c r="Q88" s="20"/>
      <c r="R88" s="19"/>
    </row>
    <row r="89" spans="1:18" s="21" customFormat="1" ht="12.75">
      <c r="A89" s="22"/>
      <c r="B89" s="26">
        <v>0.08333333333333333</v>
      </c>
      <c r="C89" s="16">
        <v>1.2934</v>
      </c>
      <c r="D89" s="16">
        <v>18.188</v>
      </c>
      <c r="E89" s="16">
        <v>0.97275</v>
      </c>
      <c r="F89" s="16">
        <v>14.461</v>
      </c>
      <c r="G89" s="16">
        <v>18.127</v>
      </c>
      <c r="H89" s="17">
        <v>0.17031</v>
      </c>
      <c r="I89" s="18">
        <v>12.61</v>
      </c>
      <c r="J89" s="19">
        <v>2.0718</v>
      </c>
      <c r="K89" s="20">
        <v>10.595</v>
      </c>
      <c r="L89" s="19">
        <v>17.201</v>
      </c>
      <c r="M89" s="19">
        <v>90.944</v>
      </c>
      <c r="N89" s="19">
        <v>968.82</v>
      </c>
      <c r="O89" s="20">
        <v>4.8136</v>
      </c>
      <c r="P89" s="19"/>
      <c r="Q89" s="20"/>
      <c r="R89" s="19"/>
    </row>
    <row r="90" spans="1:18" s="21" customFormat="1" ht="12.75">
      <c r="A90" s="22"/>
      <c r="B90" s="26">
        <v>0.125</v>
      </c>
      <c r="C90" s="16">
        <v>1.1879</v>
      </c>
      <c r="D90" s="16">
        <v>18.298</v>
      </c>
      <c r="E90" s="16">
        <v>0.38783</v>
      </c>
      <c r="F90" s="16">
        <v>8.5596</v>
      </c>
      <c r="G90" s="16">
        <v>11.475</v>
      </c>
      <c r="H90" s="17">
        <v>0.1741</v>
      </c>
      <c r="I90" s="18">
        <v>17.28</v>
      </c>
      <c r="J90" s="19">
        <v>1.4913</v>
      </c>
      <c r="K90" s="20">
        <v>8.7165</v>
      </c>
      <c r="L90" s="19">
        <v>17.386</v>
      </c>
      <c r="M90" s="19">
        <v>93.485</v>
      </c>
      <c r="N90" s="19">
        <v>968.9</v>
      </c>
      <c r="O90" s="20">
        <v>4.2406</v>
      </c>
      <c r="P90" s="19"/>
      <c r="Q90" s="20"/>
      <c r="R90" s="19"/>
    </row>
    <row r="91" spans="1:18" s="21" customFormat="1" ht="12.75">
      <c r="A91" s="22"/>
      <c r="B91" s="26">
        <v>0.16666666666666666</v>
      </c>
      <c r="C91" s="16">
        <v>1.233</v>
      </c>
      <c r="D91" s="16">
        <v>23.076</v>
      </c>
      <c r="E91" s="16">
        <v>0.26173</v>
      </c>
      <c r="F91" s="16">
        <v>4.943</v>
      </c>
      <c r="G91" s="16">
        <v>7.6221</v>
      </c>
      <c r="H91" s="17">
        <v>0.15821</v>
      </c>
      <c r="I91" s="18">
        <v>7.994</v>
      </c>
      <c r="J91" s="19">
        <v>1.2118</v>
      </c>
      <c r="K91" s="20">
        <v>45.852</v>
      </c>
      <c r="L91" s="19">
        <v>17.062</v>
      </c>
      <c r="M91" s="19">
        <v>93.474</v>
      </c>
      <c r="N91" s="19">
        <v>968.24</v>
      </c>
      <c r="O91" s="20">
        <v>3.4052</v>
      </c>
      <c r="P91" s="19"/>
      <c r="Q91" s="20"/>
      <c r="R91" s="19"/>
    </row>
    <row r="92" spans="1:18" s="21" customFormat="1" ht="12.75">
      <c r="A92" s="22"/>
      <c r="B92" s="26">
        <v>0.20833333333333334</v>
      </c>
      <c r="C92" s="16">
        <v>1.3899</v>
      </c>
      <c r="D92" s="16">
        <v>22.016</v>
      </c>
      <c r="E92" s="16">
        <v>0.25219</v>
      </c>
      <c r="F92" s="16">
        <v>5.5908</v>
      </c>
      <c r="G92" s="16">
        <v>8.3887</v>
      </c>
      <c r="H92" s="17">
        <v>0.16089</v>
      </c>
      <c r="I92" s="18">
        <v>5.821</v>
      </c>
      <c r="J92" s="19">
        <v>0.15363</v>
      </c>
      <c r="K92" s="20">
        <v>56.954</v>
      </c>
      <c r="L92" s="19">
        <v>16.73</v>
      </c>
      <c r="M92" s="19">
        <v>93.46</v>
      </c>
      <c r="N92" s="19">
        <v>968.01</v>
      </c>
      <c r="O92" s="20">
        <v>3.4229</v>
      </c>
      <c r="P92" s="19"/>
      <c r="Q92" s="20"/>
      <c r="R92" s="19"/>
    </row>
    <row r="93" spans="1:18" s="21" customFormat="1" ht="12.75">
      <c r="A93" s="22"/>
      <c r="B93" s="26">
        <v>0.25</v>
      </c>
      <c r="C93" s="16">
        <v>1.2772</v>
      </c>
      <c r="D93" s="16">
        <v>14.204</v>
      </c>
      <c r="E93" s="16">
        <v>1.0321</v>
      </c>
      <c r="F93" s="16">
        <v>9.1618</v>
      </c>
      <c r="G93" s="16">
        <v>13.164</v>
      </c>
      <c r="H93" s="17">
        <v>0.16385</v>
      </c>
      <c r="I93" s="18">
        <v>0.8948</v>
      </c>
      <c r="J93" s="19">
        <v>0.29629</v>
      </c>
      <c r="K93" s="20">
        <v>1.3004</v>
      </c>
      <c r="L93" s="19">
        <v>16.521</v>
      </c>
      <c r="M93" s="19">
        <v>93.458</v>
      </c>
      <c r="N93" s="19">
        <v>967.79</v>
      </c>
      <c r="O93" s="20">
        <v>2.2724</v>
      </c>
      <c r="P93" s="19"/>
      <c r="Q93" s="20"/>
      <c r="R93" s="19"/>
    </row>
    <row r="94" spans="1:18" s="21" customFormat="1" ht="12.75">
      <c r="A94" s="22"/>
      <c r="B94" s="26">
        <v>0.2916666666666667</v>
      </c>
      <c r="C94" s="16">
        <v>1.7453</v>
      </c>
      <c r="D94" s="16">
        <v>3.1006</v>
      </c>
      <c r="E94" s="16">
        <v>18.984</v>
      </c>
      <c r="F94" s="16">
        <v>22.243</v>
      </c>
      <c r="G94" s="16">
        <v>54.062</v>
      </c>
      <c r="H94" s="17">
        <v>0.22936</v>
      </c>
      <c r="I94" s="18">
        <v>7.947</v>
      </c>
      <c r="J94" s="19">
        <v>0.11832</v>
      </c>
      <c r="K94" s="20">
        <v>290.28</v>
      </c>
      <c r="L94" s="19">
        <v>16.605</v>
      </c>
      <c r="M94" s="19">
        <v>93.435</v>
      </c>
      <c r="N94" s="19">
        <v>967.94</v>
      </c>
      <c r="O94" s="20">
        <v>31.273</v>
      </c>
      <c r="P94" s="19"/>
      <c r="Q94" s="20"/>
      <c r="R94" s="19"/>
    </row>
    <row r="95" spans="1:18" s="21" customFormat="1" ht="12.75">
      <c r="A95" s="22"/>
      <c r="B95" s="26">
        <v>0.3333333333333333</v>
      </c>
      <c r="C95" s="16">
        <v>1.8671</v>
      </c>
      <c r="D95" s="16">
        <v>4.5756</v>
      </c>
      <c r="E95" s="16">
        <v>31.024</v>
      </c>
      <c r="F95" s="16">
        <v>23.771</v>
      </c>
      <c r="G95" s="16">
        <v>73.866</v>
      </c>
      <c r="H95" s="17">
        <v>0.26322</v>
      </c>
      <c r="I95" s="18">
        <v>20.75</v>
      </c>
      <c r="J95" s="19">
        <v>0.16738</v>
      </c>
      <c r="K95" s="20">
        <v>202.31</v>
      </c>
      <c r="L95" s="19">
        <v>17.485</v>
      </c>
      <c r="M95" s="19">
        <v>93.419</v>
      </c>
      <c r="N95" s="19">
        <v>968.36</v>
      </c>
      <c r="O95" s="20">
        <v>145.87</v>
      </c>
      <c r="P95" s="19"/>
      <c r="Q95" s="20"/>
      <c r="R95" s="19"/>
    </row>
    <row r="96" spans="1:18" s="21" customFormat="1" ht="12.75">
      <c r="A96" s="22"/>
      <c r="B96" s="27">
        <v>0.375</v>
      </c>
      <c r="C96" s="16">
        <v>1.7877</v>
      </c>
      <c r="D96" s="16">
        <v>9.158</v>
      </c>
      <c r="E96" s="16">
        <v>18.022</v>
      </c>
      <c r="F96" s="16">
        <v>30.936</v>
      </c>
      <c r="G96" s="16">
        <v>60.928</v>
      </c>
      <c r="H96" s="17">
        <v>0.25841</v>
      </c>
      <c r="I96" s="18">
        <v>11.12</v>
      </c>
      <c r="J96" s="19">
        <v>1.2974</v>
      </c>
      <c r="K96" s="20">
        <v>205</v>
      </c>
      <c r="L96" s="19">
        <v>18.689</v>
      </c>
      <c r="M96" s="19">
        <v>92.616</v>
      </c>
      <c r="N96" s="19">
        <v>968.79</v>
      </c>
      <c r="O96" s="20">
        <v>126.93</v>
      </c>
      <c r="P96" s="19"/>
      <c r="Q96" s="20"/>
      <c r="R96" s="19"/>
    </row>
    <row r="97" spans="1:15" ht="12.75">
      <c r="A97" s="28" t="s">
        <v>28</v>
      </c>
      <c r="B97" s="29" t="s">
        <v>29</v>
      </c>
      <c r="C97" s="23">
        <f>AVERAGE(C73:C96)</f>
        <v>1.4295000000000002</v>
      </c>
      <c r="D97" s="23">
        <f aca="true" t="shared" si="2" ref="D97:O97">AVERAGE(D73:D96)</f>
        <v>46.84455</v>
      </c>
      <c r="E97" s="23">
        <f t="shared" si="2"/>
        <v>3.4179572499999993</v>
      </c>
      <c r="F97" s="23">
        <f t="shared" si="2"/>
        <v>10.562758333333333</v>
      </c>
      <c r="G97" s="23">
        <f t="shared" si="2"/>
        <v>17.54532083333333</v>
      </c>
      <c r="H97" s="23">
        <f t="shared" si="2"/>
        <v>0.17369750000000003</v>
      </c>
      <c r="I97" s="23">
        <f t="shared" si="2"/>
        <v>9.813508333333333</v>
      </c>
      <c r="J97" s="23">
        <f t="shared" si="2"/>
        <v>2.2644091666666673</v>
      </c>
      <c r="K97" s="23">
        <f t="shared" si="2"/>
        <v>179.91362083333334</v>
      </c>
      <c r="L97" s="23">
        <f t="shared" si="2"/>
        <v>22.099333333333337</v>
      </c>
      <c r="M97" s="23">
        <f t="shared" si="2"/>
        <v>67.10962500000001</v>
      </c>
      <c r="N97" s="23">
        <f t="shared" si="2"/>
        <v>968.9112500000001</v>
      </c>
      <c r="O97" s="23">
        <f t="shared" si="2"/>
        <v>209.0574791666667</v>
      </c>
    </row>
  </sheetData>
  <printOptions gridLines="1"/>
  <pageMargins left="0.9448818897637796" right="0.7086614173228347" top="0.984251968503937" bottom="1.4" header="0.5118110236220472" footer="0.5118110236220472"/>
  <pageSetup horizontalDpi="300" verticalDpi="300" orientation="landscape" paperSize="9" r:id="rId1"/>
  <headerFooter alignWithMargins="0">
    <oddHeader>&amp;L&amp;"Arial CE,tučné"Příloha č. 4 k protokolu č. 233/906/3/04
PRAHA - letiště, Hostivice&amp;C&amp;"Arial CE,tučné"60 - ti minutové koncentrace&amp;R&amp;"Arial CE,tučné"Srpen,  2004</oddHeader>
    <oddFooter xml:space="preserve">&amp;Lsouřadnice GPS - Lat/Lon
severní šířka: 50&amp;Xo&amp;X 05´19´´
východní délka: 14&amp;Xo&amp;X 14´20´´
nadmořská výška: 352 m&amp;CStrana &amp;P z &amp;N&amp;R&amp;"Arial CE,tučné"Tučný tisk&amp;"Arial CE,obyčejné"  =  akreditované veličiny
časový údaj = konec měřené hodiny     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p.Kramar</dc:creator>
  <cp:keywords/>
  <dc:description/>
  <cp:lastModifiedBy>Ing.Krajak</cp:lastModifiedBy>
  <cp:lastPrinted>2004-09-20T05:56:44Z</cp:lastPrinted>
  <dcterms:created xsi:type="dcterms:W3CDTF">2000-10-20T06:30:13Z</dcterms:created>
  <dcterms:modified xsi:type="dcterms:W3CDTF">2004-09-20T08:01:15Z</dcterms:modified>
  <cp:category/>
  <cp:version/>
  <cp:contentType/>
  <cp:contentStatus/>
</cp:coreProperties>
</file>